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9090" tabRatio="889" activeTab="16"/>
  </bookViews>
  <sheets>
    <sheet name="Master List" sheetId="1" r:id="rId1"/>
    <sheet name="S1 Instructions" sheetId="23" r:id="rId2"/>
    <sheet name="S1 Form" sheetId="24" r:id="rId3"/>
    <sheet name="S 2 Instructions" sheetId="2" r:id="rId4"/>
    <sheet name="S 2 Form" sheetId="3" r:id="rId5"/>
    <sheet name="S 3 Instructions" sheetId="4" r:id="rId6"/>
    <sheet name="S 3 Form" sheetId="5" r:id="rId7"/>
    <sheet name="S 4 Instructions" sheetId="22" r:id="rId8"/>
    <sheet name="S 4 Form" sheetId="21" r:id="rId9"/>
    <sheet name="S 5 Instructions" sheetId="7" r:id="rId10"/>
    <sheet name="S 5 Form" sheetId="8" r:id="rId11"/>
    <sheet name="S 6 Instructions" sheetId="9" r:id="rId12"/>
    <sheet name="S 6 Form" sheetId="10" r:id="rId13"/>
    <sheet name="S 7 Instructions" sheetId="11" r:id="rId14"/>
    <sheet name="S 7 Form" sheetId="12" r:id="rId15"/>
    <sheet name="S 8 Instructions" sheetId="13" r:id="rId16"/>
    <sheet name="S 8 Form" sheetId="14" r:id="rId17"/>
  </sheets>
  <definedNames>
    <definedName name="form">'S 2 Form:S 8 Form'!$A$1:$G$60</definedName>
    <definedName name="ins">'Master List'!$A$54:$F$110</definedName>
    <definedName name="_xlnm.Print_Area" localSheetId="4">'S 2 Form'!$A$1:$G$44</definedName>
    <definedName name="_xlnm.Print_Area" localSheetId="3">'S 2 Instructions'!$A$1:$I$36</definedName>
    <definedName name="_xlnm.Print_Area" localSheetId="9">'S 5 Instructions'!$A$1:$G$17</definedName>
    <definedName name="_xlnm.Print_Area" localSheetId="12">'S 6 Form'!$A$1:$I$148</definedName>
    <definedName name="_xlnm.Print_Area" localSheetId="11">'S 6 Instructions'!$A$1:$G$29</definedName>
    <definedName name="_xlnm.Print_Area" localSheetId="16">'S 8 Form'!$A$1:$H$47</definedName>
    <definedName name="_xlnm.Print_Area" localSheetId="15">'S 8 Instructions'!$A$1:$G$46</definedName>
    <definedName name="_xlnm.Print_Area" localSheetId="2">'S1 Form'!$A$1:$F$33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55" i="10" l="1"/>
  <c r="F55" i="10"/>
  <c r="E55" i="10"/>
  <c r="G43" i="10"/>
  <c r="F43" i="10"/>
  <c r="E43" i="10"/>
  <c r="G31" i="10"/>
  <c r="F31" i="10"/>
  <c r="E31" i="10"/>
  <c r="F18" i="10"/>
  <c r="G18" i="10"/>
  <c r="E18" i="10"/>
  <c r="F35" i="3" l="1"/>
  <c r="E35" i="3"/>
  <c r="F29" i="24" l="1"/>
  <c r="E29" i="24"/>
  <c r="F20" i="24" l="1"/>
  <c r="H27" i="12" l="1"/>
  <c r="L27" i="12" s="1"/>
  <c r="H26" i="12"/>
  <c r="L26" i="12" s="1"/>
  <c r="F33" i="24" l="1"/>
  <c r="E33" i="24"/>
  <c r="F26" i="24"/>
  <c r="E26" i="24"/>
  <c r="F23" i="24"/>
  <c r="E23" i="24"/>
  <c r="E20" i="24"/>
  <c r="F16" i="24"/>
  <c r="E16" i="24"/>
  <c r="G13" i="3"/>
  <c r="E44" i="3" s="1"/>
  <c r="G17" i="3"/>
  <c r="G18" i="3"/>
  <c r="G19" i="3"/>
  <c r="G20" i="3"/>
  <c r="G21" i="3"/>
  <c r="G22" i="3"/>
  <c r="E23" i="3"/>
  <c r="E25" i="3" s="1"/>
  <c r="F23" i="3"/>
  <c r="F25" i="3" s="1"/>
  <c r="G29" i="3"/>
  <c r="G30" i="3"/>
  <c r="G31" i="3"/>
  <c r="G32" i="3"/>
  <c r="G33" i="3"/>
  <c r="G34" i="3"/>
  <c r="E17" i="5"/>
  <c r="F17" i="5"/>
  <c r="E22" i="5"/>
  <c r="F22" i="5"/>
  <c r="E25" i="5"/>
  <c r="F25" i="5"/>
  <c r="F16" i="21"/>
  <c r="F22" i="21"/>
  <c r="F27" i="21"/>
  <c r="F26" i="21"/>
  <c r="E15" i="8"/>
  <c r="E28" i="8"/>
  <c r="F28" i="8"/>
  <c r="E79" i="10"/>
  <c r="F79" i="10"/>
  <c r="G79" i="10"/>
  <c r="E85" i="10"/>
  <c r="F85" i="10"/>
  <c r="G85" i="10"/>
  <c r="E91" i="10"/>
  <c r="F91" i="10"/>
  <c r="G91" i="10"/>
  <c r="E97" i="10"/>
  <c r="F97" i="10"/>
  <c r="G97" i="10"/>
  <c r="E103" i="10"/>
  <c r="F103" i="10"/>
  <c r="G103" i="10"/>
  <c r="E121" i="10"/>
  <c r="F121" i="10"/>
  <c r="G121" i="10"/>
  <c r="E133" i="10"/>
  <c r="F133" i="10"/>
  <c r="G133" i="10"/>
  <c r="E144" i="10"/>
  <c r="F144" i="10"/>
  <c r="G144" i="10"/>
  <c r="H14" i="12"/>
  <c r="L14" i="12" s="1"/>
  <c r="H15" i="12"/>
  <c r="L15" i="12" s="1"/>
  <c r="H16" i="12"/>
  <c r="L16" i="12" s="1"/>
  <c r="H17" i="12"/>
  <c r="L17" i="12" s="1"/>
  <c r="H18" i="12"/>
  <c r="L18" i="12" s="1"/>
  <c r="H19" i="12"/>
  <c r="L19" i="12"/>
  <c r="H20" i="12"/>
  <c r="L20" i="12" s="1"/>
  <c r="H22" i="12"/>
  <c r="L22" i="12" s="1"/>
  <c r="H23" i="12"/>
  <c r="L23" i="12" s="1"/>
  <c r="H24" i="12"/>
  <c r="L24" i="12" s="1"/>
  <c r="H25" i="12"/>
  <c r="L25" i="12" s="1"/>
  <c r="H28" i="12"/>
  <c r="L28" i="12" s="1"/>
  <c r="H29" i="12"/>
  <c r="L29" i="12" s="1"/>
  <c r="F31" i="12"/>
  <c r="G31" i="12"/>
  <c r="J31" i="12"/>
  <c r="K31" i="12"/>
  <c r="G146" i="10" l="1"/>
  <c r="G148" i="10" s="1"/>
  <c r="F146" i="10"/>
  <c r="F148" i="10" s="1"/>
  <c r="E146" i="10"/>
  <c r="E148" i="10" s="1"/>
  <c r="E30" i="8"/>
  <c r="F15" i="8" s="1"/>
  <c r="F30" i="8" s="1"/>
  <c r="F28" i="21"/>
  <c r="G35" i="3"/>
  <c r="E37" i="3"/>
  <c r="H31" i="12"/>
  <c r="L31" i="12"/>
  <c r="F37" i="3"/>
  <c r="G23" i="3"/>
  <c r="G25" i="3" s="1"/>
  <c r="F44" i="3" s="1"/>
  <c r="G37" i="3" l="1"/>
  <c r="G44" i="3" s="1"/>
</calcChain>
</file>

<file path=xl/sharedStrings.xml><?xml version="1.0" encoding="utf-8"?>
<sst xmlns="http://schemas.openxmlformats.org/spreadsheetml/2006/main" count="770" uniqueCount="346">
  <si>
    <t xml:space="preserve"> </t>
  </si>
  <si>
    <t xml:space="preserve">    submit a corrected S-5 for previous year's actual data.</t>
  </si>
  <si>
    <t xml:space="preserve"> I.  FUNDS AVAILABLE</t>
  </si>
  <si>
    <t xml:space="preserve">"Period of Obligation" is to indicate the number of years which the President </t>
  </si>
  <si>
    <t>(1)</t>
  </si>
  <si>
    <t>(10)</t>
  </si>
  <si>
    <t>(2)</t>
  </si>
  <si>
    <t>(3)</t>
  </si>
  <si>
    <t>(4)</t>
  </si>
  <si>
    <t>(5)</t>
  </si>
  <si>
    <t>(6)</t>
  </si>
  <si>
    <t>(7)</t>
  </si>
  <si>
    <t>(8)</t>
  </si>
  <si>
    <t>(9)</t>
  </si>
  <si>
    <t>(Continued)</t>
  </si>
  <si>
    <t>*Other Category should not include single listings of over $50,000 in value.</t>
  </si>
  <si>
    <t>1.</t>
  </si>
  <si>
    <t>1.  Complete one form (Sections I through III) for each designated auxiliary listed below as</t>
  </si>
  <si>
    <t>1.  Complete one form for the total institution.</t>
  </si>
  <si>
    <t xml:space="preserve">1.  Mandatory </t>
  </si>
  <si>
    <t>1.  Student Building Fees</t>
  </si>
  <si>
    <t>2.</t>
  </si>
  <si>
    <t>2.  All sections should be completed.</t>
  </si>
  <si>
    <t>2.  Auxiliary Mandatory Transfers</t>
  </si>
  <si>
    <t>2.  Net Non-Mandatory</t>
  </si>
  <si>
    <t>3.</t>
  </si>
  <si>
    <t>3.  Other</t>
  </si>
  <si>
    <t>4.</t>
  </si>
  <si>
    <t>4.  Amounts should be rounded to the nearest $100.</t>
  </si>
  <si>
    <t>4.  Total Revenues</t>
  </si>
  <si>
    <t>5</t>
  </si>
  <si>
    <t>A service enterprise provides a specific type of service to</t>
  </si>
  <si>
    <t>A.</t>
  </si>
  <si>
    <t xml:space="preserve">A.  </t>
  </si>
  <si>
    <t>A.  Purpose of the Form</t>
  </si>
  <si>
    <t>A.  Reserve Minimum per Covenants</t>
  </si>
  <si>
    <t>A.  Revenues</t>
  </si>
  <si>
    <t>A. Number of students receiving general scholarships</t>
  </si>
  <si>
    <t>A. Scholarships - General</t>
  </si>
  <si>
    <t>A. Total physical plant expenditures</t>
  </si>
  <si>
    <t>A:  Net Non-Mandatory Transfers were used for:</t>
  </si>
  <si>
    <t>Academic Computing</t>
  </si>
  <si>
    <t>Academic Program Enrichment</t>
  </si>
  <si>
    <t>Add lines for additional enterprises as needed.</t>
  </si>
  <si>
    <t>Administrative Data Processing</t>
  </si>
  <si>
    <t>Analysis of Educationally Disadvantaged Line Item</t>
  </si>
  <si>
    <t>Analysis of Service Enterprises</t>
  </si>
  <si>
    <t xml:space="preserve">and is supported by internal charges to the user department's </t>
  </si>
  <si>
    <t>approved by the Board of Regents. An institutional total page should sum Sections I through</t>
  </si>
  <si>
    <t>AUXILIARY ENTERPRISES CATEGORY:</t>
  </si>
  <si>
    <t>B.</t>
  </si>
  <si>
    <t>B.  Debt Service Payments</t>
  </si>
  <si>
    <t>B.  Expenditures</t>
  </si>
  <si>
    <t>B.  Held for Retirement of Bonds</t>
  </si>
  <si>
    <t>B. Additions/(Deletions)</t>
  </si>
  <si>
    <t>B. Average general scholarship amount per student (per FY)</t>
  </si>
  <si>
    <t>B. Calculated average cost per GSF operated</t>
  </si>
  <si>
    <t>B. Scholarships - Minority Students</t>
  </si>
  <si>
    <t>B:  Transfers of Bond Reserves were used for:</t>
  </si>
  <si>
    <t>BEGINNING AUXILIARY BALANCE</t>
  </si>
  <si>
    <t>Beginning Balance</t>
  </si>
  <si>
    <t>BEGINNING BOND SYSTEM RESERVES</t>
  </si>
  <si>
    <t>C.</t>
  </si>
  <si>
    <t xml:space="preserve">C. </t>
  </si>
  <si>
    <t>C.  Available for Other Purposes</t>
  </si>
  <si>
    <t>C.  Net Operating Income</t>
  </si>
  <si>
    <t>C.  Transfers Out</t>
  </si>
  <si>
    <t>C. Number of minority students receiving minority scholarships</t>
  </si>
  <si>
    <t>C. Tutoring</t>
  </si>
  <si>
    <t xml:space="preserve">Campus Development </t>
  </si>
  <si>
    <t>Capital Facilities</t>
  </si>
  <si>
    <t>Carry Forward</t>
  </si>
  <si>
    <t>Carryforward</t>
  </si>
  <si>
    <t>Complete one form for the total institution.</t>
  </si>
  <si>
    <t>Cultural Enrichment</t>
  </si>
  <si>
    <t>Current Funds Interest</t>
  </si>
  <si>
    <t>D.</t>
  </si>
  <si>
    <t>D.  Net Change in Bond System Reserves</t>
  </si>
  <si>
    <t>D.  Transfers</t>
  </si>
  <si>
    <t>D. Anticipated Additions/(Deletions)</t>
  </si>
  <si>
    <t>D. Average scholarship amount per minority student (per FY)</t>
  </si>
  <si>
    <t>D. Counseling</t>
  </si>
  <si>
    <t>Detailed Accounting of Reimbursed Overhead</t>
  </si>
  <si>
    <t>Development of New Research Funding</t>
  </si>
  <si>
    <t>E.</t>
  </si>
  <si>
    <t>E.  Net Change in Fund Balance</t>
  </si>
  <si>
    <t>E. Total Expenditures</t>
  </si>
  <si>
    <t>ENDING AUXILIARY BALANCE</t>
  </si>
  <si>
    <t>Ending Balance</t>
  </si>
  <si>
    <t>ENDING BOND SYSTEM RESERVES</t>
  </si>
  <si>
    <t>Equipment Acquisitions</t>
  </si>
  <si>
    <t>Expenditures</t>
  </si>
  <si>
    <t>F.</t>
  </si>
  <si>
    <t>FACILITIES OPERATED AND AVERAGE COSTS PER GSF OPERATED</t>
  </si>
  <si>
    <t>Faculty Development and Recognition</t>
  </si>
  <si>
    <t>feels obligated to provide funding for each individual program/operation,  whether it be one</t>
  </si>
  <si>
    <t>Food Service</t>
  </si>
  <si>
    <t>Food Services</t>
  </si>
  <si>
    <t>Fund Raising and Institutional Development</t>
  </si>
  <si>
    <t>G.</t>
  </si>
  <si>
    <t>gross square feet is also calculated.</t>
  </si>
  <si>
    <t>H.</t>
  </si>
  <si>
    <t>Housing</t>
  </si>
  <si>
    <t>I</t>
  </si>
  <si>
    <t xml:space="preserve">I </t>
  </si>
  <si>
    <t>I.</t>
  </si>
  <si>
    <t>II.</t>
  </si>
  <si>
    <t>II. APPLICATION BY PROGRAM CATEGORIES</t>
  </si>
  <si>
    <t>III and report Sections IV through VII.</t>
  </si>
  <si>
    <t>III.</t>
  </si>
  <si>
    <t>III. TOTAL APPLICATION</t>
  </si>
  <si>
    <t>in a multi-year program/operation which has no anticipated ending date.)</t>
  </si>
  <si>
    <t>Included in this file are instructions and blank forms for each of the following reports:</t>
  </si>
  <si>
    <t>indefinite, (i.e., planned used of discretionary funds for compensation or other expenditures</t>
  </si>
  <si>
    <t>information needed to illustrate compliance should be attached.</t>
  </si>
  <si>
    <t>Institutional Gross Square Feet of Education and General Facilities Operated</t>
  </si>
  <si>
    <t>Instructions for Completing</t>
  </si>
  <si>
    <t>Intercollegiate Athletics</t>
  </si>
  <si>
    <t>IV.</t>
  </si>
  <si>
    <t>IV.  CARRYFORWARD BALANCE</t>
  </si>
  <si>
    <t>J.</t>
  </si>
  <si>
    <t>Leased Facilities</t>
  </si>
  <si>
    <t>Loan Funds</t>
  </si>
  <si>
    <t>Mailing Bureau</t>
  </si>
  <si>
    <t>Master S-FORMS File</t>
  </si>
  <si>
    <t>Motor Pool</t>
  </si>
  <si>
    <t xml:space="preserve">Net Changes </t>
  </si>
  <si>
    <t>NOTES AND COMMENTS</t>
  </si>
  <si>
    <t>O &amp; M - Research Facilities</t>
  </si>
  <si>
    <t>operating budget.</t>
  </si>
  <si>
    <t>opinion letter submitted with the schedule.</t>
  </si>
  <si>
    <t>Other</t>
  </si>
  <si>
    <t>Other Auxiliary Enterprises</t>
  </si>
  <si>
    <t>Other Education and General Current Operating Support*</t>
  </si>
  <si>
    <t>Other Funds</t>
  </si>
  <si>
    <t>Other:</t>
  </si>
  <si>
    <t>Owned Facilities</t>
  </si>
  <si>
    <t>Parking Services</t>
  </si>
  <si>
    <t>PERFORMANCE INDICATORS</t>
  </si>
  <si>
    <t xml:space="preserve">planned use of discretionary funds  for a mufti-year project/program with a finite life), or </t>
  </si>
  <si>
    <t>Plant Funds</t>
  </si>
  <si>
    <t xml:space="preserve">Please complete the appropriate number of each S-Form for your institution, </t>
  </si>
  <si>
    <t>Printing Services</t>
  </si>
  <si>
    <t>Programmatic Support</t>
  </si>
  <si>
    <t>Purpose of the Form</t>
  </si>
  <si>
    <t>Quasi-Endowment Funds</t>
  </si>
  <si>
    <t>Receipts</t>
  </si>
  <si>
    <t>Recruiting/Research Lab. Set-Ups for New Faculty</t>
  </si>
  <si>
    <t>Report of Auxiliary Enterprises Operations and Bond Reserve Change</t>
  </si>
  <si>
    <t>Research Equipment Replacement</t>
  </si>
  <si>
    <t>Research Labs Remodeling</t>
  </si>
  <si>
    <t>Reserves.</t>
  </si>
  <si>
    <t>Retention of Key Researchers</t>
  </si>
  <si>
    <t>Revenues</t>
  </si>
  <si>
    <t>S-2</t>
  </si>
  <si>
    <t>S-3</t>
  </si>
  <si>
    <t>S-5</t>
  </si>
  <si>
    <t>S-6</t>
  </si>
  <si>
    <t>S-7</t>
  </si>
  <si>
    <t>S-8</t>
  </si>
  <si>
    <t>Scholarships, Fellowships, and Student Aid</t>
  </si>
  <si>
    <t>Seed Money for Program Grants and Contracts</t>
  </si>
  <si>
    <t>SERVICE ENTERPRISES</t>
  </si>
  <si>
    <t>SLCC</t>
  </si>
  <si>
    <t>Snow College</t>
  </si>
  <si>
    <t>Sources and Applications of Institutional Discretionary Funds</t>
  </si>
  <si>
    <t>Southern Utah University</t>
  </si>
  <si>
    <t>Stores and Receiving</t>
  </si>
  <si>
    <t>Student Center (Union)</t>
  </si>
  <si>
    <t>Student Health Services</t>
  </si>
  <si>
    <t>SUBTOTAL</t>
  </si>
  <si>
    <t>SUBTOTAL OF ALL TRANSFERS</t>
  </si>
  <si>
    <t>SUMMARY COST ANALYSIS</t>
  </si>
  <si>
    <t>SUMMARY OF AUXILIARY OPERATIONS</t>
  </si>
  <si>
    <t>SUMMARY OF BOND SYSTEM RESERVE CHANGES</t>
  </si>
  <si>
    <t>Supplemental Library Support</t>
  </si>
  <si>
    <t xml:space="preserve">This schedule should be audited annually as required by Policy R548 and the auditor's  </t>
  </si>
  <si>
    <t>To provide information on Auxiliary Enterprises and changes in Bond</t>
  </si>
  <si>
    <t>Total Amount Available</t>
  </si>
  <si>
    <t>Total Available</t>
  </si>
  <si>
    <t>TOTAL AVAILABLE (A+B+C)</t>
  </si>
  <si>
    <t>Total Operated and Maintained</t>
  </si>
  <si>
    <t>Transfers</t>
  </si>
  <si>
    <t>University of Utah</t>
  </si>
  <si>
    <t>Unrestricted Gifts and Grants</t>
  </si>
  <si>
    <t>Utah State University</t>
  </si>
  <si>
    <t>UTAH SYSTEM OF HIGHER EDUCATION</t>
  </si>
  <si>
    <t>UTILIZATION OF FUNDS FOR ELIGIBLE PURPOSES</t>
  </si>
  <si>
    <t>V.</t>
  </si>
  <si>
    <t>various institutional departments rather than to individuals</t>
  </si>
  <si>
    <t>VI.</t>
  </si>
  <si>
    <t>VII.</t>
  </si>
  <si>
    <t>Weber State University</t>
  </si>
  <si>
    <t>year (i.e., a one time designation of discretionary funds), a fixed number of years  (i.e.,</t>
  </si>
  <si>
    <t>S-4</t>
  </si>
  <si>
    <t>Annual Report on Employee Turnover</t>
  </si>
  <si>
    <t xml:space="preserve">As of </t>
  </si>
  <si>
    <t>A. Regular Faculty</t>
  </si>
  <si>
    <t>B. Staff (Including Executives)</t>
  </si>
  <si>
    <t>C. Total Positions</t>
  </si>
  <si>
    <t>This form provides information on the turnover rate at USHE institutions for regular faculty,</t>
  </si>
  <si>
    <t xml:space="preserve">executives, and staff. </t>
  </si>
  <si>
    <t>1.  This report is to be completed based on information for all regular full-time positions</t>
  </si>
  <si>
    <t xml:space="preserve">as of July 1 of the current fiscal year.  A position is considered full-time if the appointment </t>
  </si>
  <si>
    <t xml:space="preserve">is 0.75 FTE or greater.  For faculty positions, this means the workload is equal to 75% or greater </t>
  </si>
  <si>
    <t xml:space="preserve">of the full workload for a faculty position based on a regular 9-month contract. </t>
  </si>
  <si>
    <t xml:space="preserve">2.  The classification of positions are for regular faculty and staff.  The staff classification includes </t>
  </si>
  <si>
    <t xml:space="preserve">positions classified as executives and staff in other budget forms (A-1, S-12, etc).  </t>
  </si>
  <si>
    <t>Unlike the other budget forms, however, Form S-4 is based on an actual position count.  Forms A-1</t>
  </si>
  <si>
    <t xml:space="preserve">and S-12 adjust for full-time equivalency.  For this reason numbers reported on the these </t>
  </si>
  <si>
    <t xml:space="preserve">different forms will not be equal. </t>
  </si>
  <si>
    <t xml:space="preserve">3.  In section I, for each classification of regular faculty, and staff, list the total number </t>
  </si>
  <si>
    <t xml:space="preserve">(fully or partially) with state appropriated funds.  This should be the same universe of positions </t>
  </si>
  <si>
    <t xml:space="preserve">reported on the A-1 and in the "Appropriated" section of the S-12.  This number becomes the </t>
  </si>
  <si>
    <t xml:space="preserve">denominator for the turnover rate calculation. </t>
  </si>
  <si>
    <t>4.  In Section II, list the number of positions shown in Section I that have "turned-over" in</t>
  </si>
  <si>
    <t xml:space="preserve">the previous 12 months within each classification.  Turnover is defined as a position that has </t>
  </si>
  <si>
    <t xml:space="preserve">5.  Section III calculates the turnover rate based upon the information provided in Sections </t>
  </si>
  <si>
    <t xml:space="preserve">I and II. </t>
  </si>
  <si>
    <t>Campus Development</t>
  </si>
  <si>
    <t>Campus Architecture and Engineering</t>
  </si>
  <si>
    <t>Fire and Casualty Insurance</t>
  </si>
  <si>
    <t xml:space="preserve">been vacated where the position has not subsequently been eliminated.  All positions that were </t>
  </si>
  <si>
    <t xml:space="preserve">vacated in the previous twelve months should be included.  This number becomes the numerator </t>
  </si>
  <si>
    <t xml:space="preserve">for the turnover rate calculation. </t>
  </si>
  <si>
    <t>1.  Complete for each line item in which operation and maintenance costs are budgeted and incurred.</t>
  </si>
  <si>
    <t>3.  The gross square feet of facilities operated should include all facilities owned or leased by the institution excluding</t>
  </si>
  <si>
    <t xml:space="preserve">5.  Physical plant expenditures for the institution should include all expenditures for facilities maintenance, custodial </t>
  </si>
  <si>
    <t>services, utilities, and for all other direct expenditures related to maintaining facilities.</t>
  </si>
  <si>
    <t>6.  In addition, the following overhead amounts should be included in the physical plant expenditures:</t>
  </si>
  <si>
    <t>9.  Amounts should be rounded to the nearest whole dollar except for calculations of average cost per gross square foot operated.</t>
  </si>
  <si>
    <t>7.  The physical plant expenditures for the institution should include costs of leasing facilities.   However, if the lease</t>
  </si>
  <si>
    <t xml:space="preserve">    includes administrative costs for program operations, those should not be included.</t>
  </si>
  <si>
    <t>This form provides information on the expenditures made from the educationally disadvantaged line item.</t>
  </si>
  <si>
    <t>1.  This form needs to be completed only for the Educationally Disadvantaged line item.</t>
  </si>
  <si>
    <t xml:space="preserve">     </t>
  </si>
  <si>
    <t>S-1</t>
  </si>
  <si>
    <t>Report of Tuition Set Aside for Need-Based Financial Aid</t>
  </si>
  <si>
    <t>A. Need-based Grants</t>
  </si>
  <si>
    <t>B. Need-based Loans</t>
  </si>
  <si>
    <t>C. Need-based Work Study Awards</t>
  </si>
  <si>
    <t>D. Other _________________________</t>
  </si>
  <si>
    <t>A. Number of students (headcount) receiving need-based grants</t>
  </si>
  <si>
    <t>B. Average amount per student (per FY)</t>
  </si>
  <si>
    <t>C. Number of students (headcount) receiving need-based loans</t>
  </si>
  <si>
    <t>D. Average amount per student (per FY)</t>
  </si>
  <si>
    <t>E. Number of students (headcount) receiving need-based work study</t>
  </si>
  <si>
    <t>F. Average amount per student (per FY)</t>
  </si>
  <si>
    <t>H. Average amount per student (per FY)</t>
  </si>
  <si>
    <t xml:space="preserve">I. Total Number of Students (Unduplicated headcount) receiving </t>
  </si>
  <si>
    <t xml:space="preserve">need-based financial aid from tuition increase set aside funds </t>
  </si>
  <si>
    <t>J. Average amount per student (per FY)</t>
  </si>
  <si>
    <t xml:space="preserve">should be shown in the appropriate expenditure category in Section I. </t>
  </si>
  <si>
    <t xml:space="preserve">2.  In Section II, list the number of unduplicated headcount students who have received assistance in each </t>
  </si>
  <si>
    <t xml:space="preserve">category and in total.  Formula will calculate the average award per student.  </t>
  </si>
  <si>
    <t>as explained in the instructions, and submit to the Commissioner's Office.</t>
  </si>
  <si>
    <t>Actual</t>
  </si>
  <si>
    <t>Budget</t>
  </si>
  <si>
    <t xml:space="preserve">of positions as of July 1 that are 0.75 FTE or greater.  List only positions paid </t>
  </si>
  <si>
    <t>B.  Instructions for Completing</t>
  </si>
  <si>
    <t>Utah System of Higher Education</t>
  </si>
  <si>
    <t xml:space="preserve">Institution: </t>
  </si>
  <si>
    <t>2014-15</t>
  </si>
  <si>
    <t>Prepared by:</t>
  </si>
  <si>
    <t>Due Date:</t>
  </si>
  <si>
    <t>Submission Date:</t>
  </si>
  <si>
    <t>FORM S-1: TUITION INCREASES SET ASIDE FOR NEED-BASED FINANCIAL AID</t>
  </si>
  <si>
    <t>FORM S-7: ANALYSIS OF SERVICE ENTERPRISES</t>
  </si>
  <si>
    <t>to be used for need-based student financial aid</t>
  </si>
  <si>
    <t>To report to the Regents on the impact of funds set aside from tuition increases</t>
  </si>
  <si>
    <t>1.  Expenditures from the revenue identified from first-tier tuition increases</t>
  </si>
  <si>
    <t>G. Number of students (headcount) receiving OTHER</t>
  </si>
  <si>
    <t>FORM S-3: "EDUCATIONALLY DISADVANTAGED" LINE ITEM</t>
  </si>
  <si>
    <t>FORM S-4: EMPLOYEE TURNOVER</t>
  </si>
  <si>
    <t>July 1, 2014</t>
  </si>
  <si>
    <t>FORM S-5: REIMBURSED OVERHEAD</t>
  </si>
  <si>
    <t>FORM S-6: SOURCES &amp; APPLICATIONS OF INSTITUTIONAL DESCRETIONARY FUNDS</t>
  </si>
  <si>
    <t>FORM S-8: AUXILIARY ENTERPRISES &amp; BOND RESERVE CHANGE</t>
  </si>
  <si>
    <t>8.  Physical Plant Expenditures should equal the amount included in form A-1 for Physical Plant.</t>
  </si>
  <si>
    <t>2013-14</t>
  </si>
  <si>
    <t>FORM S-2: INSTITUTIONAL GROSS SQUARE FEET OF EDUCATION &amp; GENERAL</t>
  </si>
  <si>
    <t>GROSS SQUARE FEET OF E&amp;G FACILITIES OPERATED</t>
  </si>
  <si>
    <r>
      <t>FORM S-2: INSTITUTIONAL GROSS FT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OF EDUCATION &amp; GENERAL</t>
    </r>
  </si>
  <si>
    <t>FACILITIES OPERATED AND AVERAGE COSTS/GSF OPERATED</t>
  </si>
  <si>
    <t>C. Facilities as of June 30, 2014 (gross square feet)</t>
  </si>
  <si>
    <t xml:space="preserve">    During 2014-15</t>
  </si>
  <si>
    <t>E. Anticipated Facilities  June 30, 2015 (gross square feet)</t>
  </si>
  <si>
    <t>FORM S-3: ANALYSIS OF EDUCATIONALLY DISADVANTAGED PROGRAM LINE ITEM</t>
  </si>
  <si>
    <t>FORM S-4: ANNUAL REPORT ON EMPLOYEE TURNOVER</t>
  </si>
  <si>
    <t>FORM S-6: SOURCES AND APPLICATIONS OF INSTITUTIONAL DISCRETIONARY FUNDS</t>
  </si>
  <si>
    <t>FORM S-7: ANALYSIS OF SERVICE ENTRERPRISES</t>
  </si>
  <si>
    <t>FORM S-8: REPORT OF AUXILIARY ENTERPRISES OPERATIONS</t>
  </si>
  <si>
    <t>The form is provided to document the total gross square feet of E&amp;G facilities operated by the institution.  Average cost per</t>
  </si>
  <si>
    <t xml:space="preserve">    hospital and auxiliaries, i.e. E&amp;G space.</t>
  </si>
  <si>
    <t>4.  Physical plant expenditures [Line II(A)] for the institution should include ALL expenditures for maintaining the grounds.</t>
  </si>
  <si>
    <t>2012-13</t>
  </si>
  <si>
    <t>A. Facilities as of June 30, 2013 (gross square feet)</t>
  </si>
  <si>
    <t xml:space="preserve">    During 2012-13</t>
  </si>
  <si>
    <t>2.  Total expenditures in Section I should tie to the appropriate A-1 Actual or Budget form.</t>
  </si>
  <si>
    <t>3.  Please note that Section II Line C and Section II Line D apply only to minority students.</t>
  </si>
  <si>
    <t xml:space="preserve">I. TOTAL NUMBER OF POSITIONS BY CLASSIFICATION (0.75 FTE OR GREATER) </t>
  </si>
  <si>
    <t>II. 12-MONTH TURNOVER OF POSITIONS BY CLASSIFICATION</t>
  </si>
  <si>
    <t>III. 12-MONTH TURNOVER RATE OF POSITIONS BY CLASSIFICATION</t>
  </si>
  <si>
    <t>FORM S-5: DETAILED ACCOUNTING OF REIMBURSED OVERHEAD RETAINED IN INSTITUTIONAL R&amp;D FUNDS</t>
  </si>
  <si>
    <t>Provides detailed accounting of reimbursed overhead in compliance with Board Policy R535</t>
  </si>
  <si>
    <t>2.  Each institution should include expenditures under the appropriate category.</t>
  </si>
  <si>
    <t>3. Carry forward balance (Item IA) in column 1 should tie to previous year's ending balance (last year's S-5).  If it does not tie, please</t>
  </si>
  <si>
    <t xml:space="preserve"> Actual</t>
  </si>
  <si>
    <t>To provide the sources and applications of institutional discretionary funds.  Reporting of discretionary funds</t>
  </si>
  <si>
    <t xml:space="preserve"> is required by Board Policy R548.</t>
  </si>
  <si>
    <t>Institutional Discretionary funds are defined by Board Policy R548 to include investment income and</t>
  </si>
  <si>
    <t xml:space="preserve"> unrestricted gifts and grants.</t>
  </si>
  <si>
    <t>Carryforward balance (IA) in column 1 should tie to previous year ending balance (last years S-6).</t>
  </si>
  <si>
    <t>If it does not tie, please submit a corrected S-6 for last year's actual data.</t>
  </si>
  <si>
    <t>Estimate</t>
  </si>
  <si>
    <t>I. SOURCES OF INSTITUTIONAL DISCRETIONARY FUNDS</t>
  </si>
  <si>
    <t>II. EXPENDITURES BY CATEGORY AND PROJECT</t>
  </si>
  <si>
    <t>II. EXPENDITURES BY CATEGORY AND PROJECT (continued)</t>
  </si>
  <si>
    <t>IV. GRAND TOTAL</t>
  </si>
  <si>
    <t>V. CARRY FORWARD (I-D. Less IV)</t>
  </si>
  <si>
    <t>Period of</t>
  </si>
  <si>
    <t>Obligation</t>
  </si>
  <si>
    <t>III.  TRANSFERS TO OTHER FUNDS BY PROGRAM AND PURPOSE</t>
  </si>
  <si>
    <t>This form is to provide an analysis of the service enterprises within an institution.</t>
  </si>
  <si>
    <t>One form needs to be completed for each institution.  A partial list of service</t>
  </si>
  <si>
    <t xml:space="preserve"> enterprises, includes the following:</t>
  </si>
  <si>
    <t>2013-14 Actuals</t>
  </si>
  <si>
    <t>Total:</t>
  </si>
  <si>
    <t>A. Purpose of the Form</t>
  </si>
  <si>
    <t>B. Instructions for Completing</t>
  </si>
  <si>
    <t>Campus Store(s)</t>
  </si>
  <si>
    <t>Contract Administration</t>
  </si>
  <si>
    <t>Housing and Residential Education, and University Student Apartments</t>
  </si>
  <si>
    <t>Student Center (A. Ray Olpin University Union)</t>
  </si>
  <si>
    <t>University Guest House</t>
  </si>
  <si>
    <t>Commuter Services (Parking and Transportation)</t>
  </si>
  <si>
    <t>Jon M. Huntsman Center (Spec Events Center)</t>
  </si>
  <si>
    <t>Rice Eccles Stadium</t>
  </si>
  <si>
    <t>Student Life Center</t>
  </si>
  <si>
    <t>Parking Terrace</t>
  </si>
  <si>
    <t>Univ. Inn and Conference Center</t>
  </si>
  <si>
    <t>Sevier Valley Center</t>
  </si>
  <si>
    <t>Dixie State University</t>
  </si>
  <si>
    <t>Utah Valley University</t>
  </si>
  <si>
    <t>Student Life and Wellness Center</t>
  </si>
  <si>
    <t xml:space="preserve">2. Auxiliary Enterprises are required to be in compliance with Board of Regents Policy and Procedures R550.  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</si>
</sst>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[$-409]mmmm\ d\,\ yyyy;@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vertAlign val="superscript"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" fontId="3" fillId="2" borderId="0"/>
    <xf numFmtId="5" fontId="3" fillId="2" borderId="0"/>
    <xf numFmtId="0" fontId="3" fillId="2" borderId="0"/>
    <xf numFmtId="2" fontId="3" fillId="2" borderId="0"/>
    <xf numFmtId="0" fontId="1" fillId="2" borderId="0"/>
    <xf numFmtId="0" fontId="2" fillId="2" borderId="0"/>
    <xf numFmtId="10" fontId="3" fillId="2" borderId="0"/>
    <xf numFmtId="0" fontId="3" fillId="2" borderId="0"/>
    <xf numFmtId="0" fontId="3" fillId="0" borderId="0"/>
  </cellStyleXfs>
  <cellXfs count="231">
    <xf numFmtId="0" fontId="0" fillId="2" borderId="0" xfId="0" applyFill="1"/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5" fontId="4" fillId="0" borderId="2" xfId="0" quotePrefix="1" applyNumberFormat="1" applyFont="1" applyFill="1" applyBorder="1" applyAlignment="1">
      <alignment horizontal="center" wrapText="1"/>
    </xf>
    <xf numFmtId="15" fontId="4" fillId="0" borderId="3" xfId="0" quotePrefix="1" applyNumberFormat="1" applyFont="1" applyFill="1" applyBorder="1" applyAlignment="1">
      <alignment horizontal="center" wrapText="1"/>
    </xf>
    <xf numFmtId="5" fontId="4" fillId="0" borderId="0" xfId="0" applyNumberFormat="1" applyFont="1" applyFill="1"/>
    <xf numFmtId="3" fontId="4" fillId="0" borderId="0" xfId="0" applyNumberFormat="1" applyFont="1" applyFill="1"/>
    <xf numFmtId="0" fontId="4" fillId="0" borderId="0" xfId="9" applyFont="1" applyFill="1"/>
    <xf numFmtId="0" fontId="7" fillId="0" borderId="0" xfId="9" applyFont="1" applyFill="1" applyAlignment="1">
      <alignment horizontal="right"/>
    </xf>
    <xf numFmtId="0" fontId="6" fillId="0" borderId="0" xfId="9" applyFont="1"/>
    <xf numFmtId="0" fontId="13" fillId="0" borderId="7" xfId="9" applyFont="1" applyFill="1" applyBorder="1" applyAlignment="1">
      <alignment horizontal="left"/>
    </xf>
    <xf numFmtId="0" fontId="4" fillId="0" borderId="0" xfId="9" applyFont="1" applyAlignment="1">
      <alignment horizontal="right"/>
    </xf>
    <xf numFmtId="0" fontId="4" fillId="0" borderId="0" xfId="9" applyNumberFormat="1" applyFont="1" applyFill="1" applyAlignment="1" applyProtection="1">
      <alignment horizontal="center"/>
      <protection locked="0"/>
    </xf>
    <xf numFmtId="5" fontId="4" fillId="0" borderId="0" xfId="9" applyNumberFormat="1" applyFont="1" applyFill="1" applyAlignment="1">
      <alignment horizontal="right"/>
    </xf>
    <xf numFmtId="0" fontId="4" fillId="0" borderId="0" xfId="9" applyNumberFormat="1" applyFont="1" applyFill="1" applyAlignment="1" applyProtection="1">
      <protection locked="0"/>
    </xf>
    <xf numFmtId="0" fontId="4" fillId="0" borderId="0" xfId="9" applyNumberFormat="1" applyFont="1" applyFill="1" applyAlignment="1">
      <alignment horizontal="right"/>
    </xf>
    <xf numFmtId="0" fontId="10" fillId="0" borderId="0" xfId="9" applyFont="1" applyFill="1"/>
    <xf numFmtId="0" fontId="6" fillId="0" borderId="0" xfId="9" applyFont="1" applyFill="1"/>
    <xf numFmtId="0" fontId="14" fillId="0" borderId="7" xfId="9" applyFont="1" applyBorder="1" applyAlignment="1">
      <alignment horizontal="left"/>
    </xf>
    <xf numFmtId="15" fontId="7" fillId="0" borderId="0" xfId="0" applyNumberFormat="1" applyFont="1" applyFill="1" applyAlignment="1">
      <alignment horizontal="right"/>
    </xf>
    <xf numFmtId="164" fontId="4" fillId="0" borderId="0" xfId="9" applyNumberFormat="1" applyFont="1" applyFill="1" applyAlignment="1">
      <alignment horizontal="center"/>
    </xf>
    <xf numFmtId="0" fontId="14" fillId="0" borderId="7" xfId="9" applyFont="1" applyFill="1" applyBorder="1" applyAlignment="1">
      <alignment horizontal="left"/>
    </xf>
    <xf numFmtId="0" fontId="4" fillId="0" borderId="0" xfId="9" applyFont="1" applyFill="1" applyAlignment="1">
      <alignment horizontal="right"/>
    </xf>
    <xf numFmtId="0" fontId="3" fillId="0" borderId="0" xfId="9" applyFill="1"/>
    <xf numFmtId="0" fontId="3" fillId="0" borderId="0" xfId="9" applyFont="1" applyFill="1"/>
    <xf numFmtId="0" fontId="4" fillId="0" borderId="0" xfId="0" applyFont="1" applyFill="1" applyAlignment="1">
      <alignment horizontal="left" indent="2"/>
    </xf>
    <xf numFmtId="0" fontId="4" fillId="0" borderId="8" xfId="0" applyFont="1" applyFill="1" applyBorder="1"/>
    <xf numFmtId="3" fontId="4" fillId="3" borderId="0" xfId="0" applyNumberFormat="1" applyFont="1" applyFill="1"/>
    <xf numFmtId="0" fontId="4" fillId="0" borderId="1" xfId="9" applyNumberFormat="1" applyFont="1" applyFill="1" applyBorder="1" applyAlignment="1" applyProtection="1">
      <protection locked="0"/>
    </xf>
    <xf numFmtId="164" fontId="4" fillId="0" borderId="0" xfId="9" applyNumberFormat="1" applyFont="1" applyFill="1" applyAlignment="1" applyProtection="1">
      <protection locked="0"/>
    </xf>
    <xf numFmtId="0" fontId="4" fillId="3" borderId="0" xfId="9" applyNumberFormat="1" applyFont="1" applyFill="1" applyAlignment="1" applyProtection="1">
      <protection locked="0"/>
    </xf>
    <xf numFmtId="0" fontId="3" fillId="3" borderId="0" xfId="9" applyFill="1" applyAlignment="1" applyProtection="1">
      <protection locked="0"/>
    </xf>
    <xf numFmtId="164" fontId="4" fillId="3" borderId="0" xfId="9" applyNumberFormat="1" applyFont="1" applyFill="1" applyAlignment="1" applyProtection="1">
      <protection locked="0"/>
    </xf>
    <xf numFmtId="164" fontId="3" fillId="3" borderId="0" xfId="9" applyNumberFormat="1" applyFill="1" applyAlignment="1" applyProtection="1">
      <protection locked="0"/>
    </xf>
    <xf numFmtId="0" fontId="4" fillId="3" borderId="0" xfId="0" applyFont="1" applyFill="1"/>
    <xf numFmtId="3" fontId="8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14" fillId="0" borderId="0" xfId="9" applyFont="1" applyFill="1" applyBorder="1" applyAlignment="1">
      <alignment horizontal="left"/>
    </xf>
    <xf numFmtId="0" fontId="5" fillId="0" borderId="0" xfId="9" applyFont="1" applyFill="1"/>
    <xf numFmtId="0" fontId="4" fillId="3" borderId="0" xfId="0" applyFont="1" applyFill="1" applyAlignment="1"/>
    <xf numFmtId="3" fontId="4" fillId="0" borderId="0" xfId="0" applyNumberFormat="1" applyFont="1" applyFill="1" applyBorder="1"/>
    <xf numFmtId="0" fontId="4" fillId="0" borderId="7" xfId="0" applyFont="1" applyFill="1" applyBorder="1"/>
    <xf numFmtId="0" fontId="4" fillId="3" borderId="0" xfId="9" applyNumberFormat="1" applyFont="1" applyFill="1" applyBorder="1" applyAlignment="1" applyProtection="1">
      <protection locked="0"/>
    </xf>
    <xf numFmtId="0" fontId="3" fillId="3" borderId="0" xfId="9" applyFill="1" applyBorder="1" applyAlignment="1" applyProtection="1">
      <protection locked="0"/>
    </xf>
    <xf numFmtId="0" fontId="8" fillId="0" borderId="0" xfId="0" applyFont="1" applyFill="1" applyBorder="1" applyAlignment="1"/>
    <xf numFmtId="0" fontId="3" fillId="0" borderId="1" xfId="9" applyFill="1" applyBorder="1" applyAlignment="1" applyProtection="1">
      <protection locked="0"/>
    </xf>
    <xf numFmtId="0" fontId="4" fillId="0" borderId="9" xfId="0" applyFont="1" applyFill="1" applyBorder="1" applyAlignment="1">
      <alignment horizontal="center"/>
    </xf>
    <xf numFmtId="0" fontId="3" fillId="0" borderId="0" xfId="9" applyFill="1" applyAlignment="1" applyProtection="1">
      <protection locked="0"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10" fillId="0" borderId="0" xfId="0" quotePrefix="1" applyFont="1" applyFill="1" applyAlignment="1">
      <alignment horizontal="right"/>
    </xf>
    <xf numFmtId="0" fontId="11" fillId="0" borderId="0" xfId="0" applyFont="1" applyFill="1" applyAlignment="1">
      <alignment horizontal="left" indent="2"/>
    </xf>
    <xf numFmtId="0" fontId="11" fillId="0" borderId="8" xfId="0" applyFont="1" applyFill="1" applyBorder="1"/>
    <xf numFmtId="0" fontId="11" fillId="0" borderId="2" xfId="0" applyFont="1" applyFill="1" applyBorder="1" applyAlignment="1">
      <alignment horizontal="center" wrapText="1"/>
    </xf>
    <xf numFmtId="5" fontId="11" fillId="3" borderId="0" xfId="0" applyNumberFormat="1" applyFont="1" applyFill="1"/>
    <xf numFmtId="5" fontId="11" fillId="0" borderId="0" xfId="0" applyNumberFormat="1" applyFont="1" applyFill="1"/>
    <xf numFmtId="0" fontId="11" fillId="0" borderId="0" xfId="0" applyFont="1" applyFill="1" applyBorder="1"/>
    <xf numFmtId="3" fontId="11" fillId="3" borderId="0" xfId="0" applyNumberFormat="1" applyFont="1" applyFill="1"/>
    <xf numFmtId="5" fontId="11" fillId="3" borderId="9" xfId="0" applyNumberFormat="1" applyFont="1" applyFill="1" applyBorder="1"/>
    <xf numFmtId="5" fontId="11" fillId="0" borderId="9" xfId="0" applyNumberFormat="1" applyFont="1" applyFill="1" applyBorder="1"/>
    <xf numFmtId="0" fontId="11" fillId="0" borderId="9" xfId="0" applyFont="1" applyFill="1" applyBorder="1"/>
    <xf numFmtId="3" fontId="11" fillId="3" borderId="9" xfId="0" applyNumberFormat="1" applyFont="1" applyFill="1" applyBorder="1"/>
    <xf numFmtId="5" fontId="11" fillId="0" borderId="13" xfId="0" applyNumberFormat="1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4" fillId="0" borderId="19" xfId="0" applyFont="1" applyFill="1" applyBorder="1"/>
    <xf numFmtId="0" fontId="4" fillId="0" borderId="12" xfId="0" applyFont="1" applyFill="1" applyBorder="1"/>
    <xf numFmtId="0" fontId="4" fillId="0" borderId="18" xfId="0" applyFont="1" applyFill="1" applyBorder="1"/>
    <xf numFmtId="0" fontId="11" fillId="0" borderId="19" xfId="0" applyFont="1" applyFill="1" applyBorder="1"/>
    <xf numFmtId="5" fontId="11" fillId="0" borderId="3" xfId="0" applyNumberFormat="1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8" fillId="0" borderId="19" xfId="0" applyFont="1" applyFill="1" applyBorder="1"/>
    <xf numFmtId="0" fontId="4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4" xfId="0" applyFont="1" applyFill="1" applyBorder="1"/>
    <xf numFmtId="0" fontId="4" fillId="0" borderId="6" xfId="0" applyFont="1" applyFill="1" applyBorder="1"/>
    <xf numFmtId="3" fontId="4" fillId="0" borderId="11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3" borderId="0" xfId="0" applyFont="1" applyFill="1" applyBorder="1"/>
    <xf numFmtId="0" fontId="4" fillId="0" borderId="11" xfId="0" applyFont="1" applyFill="1" applyBorder="1"/>
    <xf numFmtId="0" fontId="8" fillId="0" borderId="18" xfId="0" applyFont="1" applyFill="1" applyBorder="1"/>
    <xf numFmtId="0" fontId="4" fillId="0" borderId="11" xfId="0" applyFont="1" applyFill="1" applyBorder="1" applyAlignment="1">
      <alignment horizontal="center"/>
    </xf>
    <xf numFmtId="7" fontId="4" fillId="0" borderId="12" xfId="0" applyNumberFormat="1" applyFont="1" applyFill="1" applyBorder="1"/>
    <xf numFmtId="3" fontId="4" fillId="3" borderId="15" xfId="0" applyNumberFormat="1" applyFont="1" applyFill="1" applyBorder="1"/>
    <xf numFmtId="3" fontId="4" fillId="3" borderId="16" xfId="0" applyNumberFormat="1" applyFont="1" applyFill="1" applyBorder="1"/>
    <xf numFmtId="3" fontId="4" fillId="0" borderId="16" xfId="0" applyNumberFormat="1" applyFont="1" applyFill="1" applyBorder="1"/>
    <xf numFmtId="7" fontId="4" fillId="0" borderId="18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5" fontId="4" fillId="0" borderId="0" xfId="0" applyNumberFormat="1" applyFont="1" applyFill="1" applyBorder="1"/>
    <xf numFmtId="0" fontId="6" fillId="0" borderId="19" xfId="9" applyFont="1" applyFill="1" applyBorder="1" applyAlignment="1">
      <alignment horizontal="left"/>
    </xf>
    <xf numFmtId="3" fontId="4" fillId="0" borderId="9" xfId="0" applyNumberFormat="1" applyFont="1" applyFill="1" applyBorder="1"/>
    <xf numFmtId="5" fontId="4" fillId="3" borderId="16" xfId="0" applyNumberFormat="1" applyFont="1" applyFill="1" applyBorder="1"/>
    <xf numFmtId="5" fontId="4" fillId="3" borderId="11" xfId="0" applyNumberFormat="1" applyFont="1" applyFill="1" applyBorder="1"/>
    <xf numFmtId="3" fontId="4" fillId="3" borderId="9" xfId="0" applyNumberFormat="1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3" fontId="4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5" fontId="11" fillId="0" borderId="19" xfId="0" applyNumberFormat="1" applyFont="1" applyFill="1" applyBorder="1"/>
    <xf numFmtId="0" fontId="4" fillId="0" borderId="2" xfId="0" applyFont="1" applyFill="1" applyBorder="1"/>
    <xf numFmtId="37" fontId="4" fillId="3" borderId="9" xfId="0" applyNumberFormat="1" applyFont="1" applyFill="1" applyBorder="1"/>
    <xf numFmtId="37" fontId="4" fillId="0" borderId="9" xfId="0" applyNumberFormat="1" applyFont="1" applyFill="1" applyBorder="1"/>
    <xf numFmtId="5" fontId="4" fillId="0" borderId="3" xfId="0" applyNumberFormat="1" applyFont="1" applyFill="1" applyBorder="1"/>
    <xf numFmtId="5" fontId="4" fillId="0" borderId="9" xfId="0" applyNumberFormat="1" applyFont="1" applyFill="1" applyBorder="1"/>
    <xf numFmtId="10" fontId="4" fillId="0" borderId="9" xfId="7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10" fillId="0" borderId="0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4" xfId="0" applyFont="1" applyFill="1" applyBorder="1" applyAlignment="1">
      <alignment horizontal="center" wrapText="1"/>
    </xf>
    <xf numFmtId="0" fontId="6" fillId="0" borderId="18" xfId="9" applyFont="1" applyBorder="1"/>
    <xf numFmtId="3" fontId="7" fillId="0" borderId="19" xfId="0" applyNumberFormat="1" applyFont="1" applyFill="1" applyBorder="1"/>
    <xf numFmtId="0" fontId="9" fillId="0" borderId="19" xfId="0" applyFont="1" applyFill="1" applyBorder="1" applyAlignment="1">
      <alignment horizontal="center" wrapText="1"/>
    </xf>
    <xf numFmtId="0" fontId="4" fillId="0" borderId="5" xfId="0" applyFont="1" applyFill="1" applyBorder="1"/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7" fillId="0" borderId="14" xfId="0" applyNumberFormat="1" applyFont="1" applyFill="1" applyBorder="1"/>
    <xf numFmtId="3" fontId="7" fillId="0" borderId="10" xfId="0" applyNumberFormat="1" applyFont="1" applyFill="1" applyBorder="1"/>
    <xf numFmtId="0" fontId="8" fillId="0" borderId="16" xfId="0" applyFont="1" applyFill="1" applyBorder="1"/>
    <xf numFmtId="5" fontId="4" fillId="0" borderId="16" xfId="0" applyNumberFormat="1" applyFont="1" applyFill="1" applyBorder="1"/>
    <xf numFmtId="5" fontId="4" fillId="0" borderId="18" xfId="0" applyNumberFormat="1" applyFont="1" applyFill="1" applyBorder="1"/>
    <xf numFmtId="5" fontId="4" fillId="3" borderId="2" xfId="0" applyNumberFormat="1" applyFont="1" applyFill="1" applyBorder="1"/>
    <xf numFmtId="5" fontId="4" fillId="3" borderId="9" xfId="0" applyNumberFormat="1" applyFont="1" applyFill="1" applyBorder="1"/>
    <xf numFmtId="0" fontId="11" fillId="0" borderId="0" xfId="0" applyFont="1" applyFill="1" applyBorder="1" applyAlignment="1">
      <alignment horizontal="right"/>
    </xf>
    <xf numFmtId="3" fontId="5" fillId="0" borderId="0" xfId="0" applyNumberFormat="1" applyFont="1" applyFill="1"/>
    <xf numFmtId="3" fontId="11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/>
    <xf numFmtId="3" fontId="4" fillId="0" borderId="10" xfId="0" applyNumberFormat="1" applyFont="1" applyFill="1" applyBorder="1"/>
    <xf numFmtId="3" fontId="4" fillId="0" borderId="19" xfId="0" applyNumberFormat="1" applyFont="1" applyFill="1" applyBorder="1"/>
    <xf numFmtId="3" fontId="4" fillId="0" borderId="12" xfId="0" applyNumberFormat="1" applyFont="1" applyFill="1" applyBorder="1"/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/>
    <xf numFmtId="3" fontId="4" fillId="0" borderId="9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/>
    <xf numFmtId="3" fontId="4" fillId="0" borderId="3" xfId="0" applyNumberFormat="1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4" fillId="0" borderId="19" xfId="0" applyNumberFormat="1" applyFont="1" applyFill="1" applyBorder="1" applyAlignment="1">
      <alignment horizontal="left"/>
    </xf>
    <xf numFmtId="0" fontId="4" fillId="0" borderId="0" xfId="9" applyFont="1" applyFill="1" applyBorder="1"/>
    <xf numFmtId="0" fontId="5" fillId="0" borderId="18" xfId="0" applyFont="1" applyFill="1" applyBorder="1"/>
    <xf numFmtId="0" fontId="6" fillId="0" borderId="16" xfId="9" applyFont="1" applyFill="1" applyBorder="1" applyAlignment="1">
      <alignment horizontal="left"/>
    </xf>
    <xf numFmtId="0" fontId="6" fillId="0" borderId="15" xfId="9" applyFont="1" applyFill="1" applyBorder="1" applyAlignment="1">
      <alignment horizontal="left"/>
    </xf>
    <xf numFmtId="164" fontId="4" fillId="0" borderId="0" xfId="9" applyNumberFormat="1" applyFont="1" applyFill="1" applyAlignment="1" applyProtection="1">
      <alignment horizontal="center"/>
      <protection locked="0"/>
    </xf>
    <xf numFmtId="0" fontId="6" fillId="0" borderId="0" xfId="9" applyFont="1" applyFill="1" applyAlignment="1">
      <alignment horizontal="left"/>
    </xf>
    <xf numFmtId="0" fontId="6" fillId="0" borderId="0" xfId="9" applyFont="1" applyFill="1" applyBorder="1"/>
    <xf numFmtId="3" fontId="4" fillId="0" borderId="3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0" fontId="8" fillId="0" borderId="5" xfId="0" applyFont="1" applyFill="1" applyBorder="1"/>
    <xf numFmtId="3" fontId="4" fillId="0" borderId="5" xfId="0" applyNumberFormat="1" applyFont="1" applyFill="1" applyBorder="1"/>
    <xf numFmtId="5" fontId="4" fillId="0" borderId="5" xfId="0" applyNumberFormat="1" applyFont="1" applyFill="1" applyBorder="1"/>
    <xf numFmtId="3" fontId="5" fillId="0" borderId="4" xfId="0" applyNumberFormat="1" applyFont="1" applyFill="1" applyBorder="1"/>
    <xf numFmtId="3" fontId="4" fillId="0" borderId="6" xfId="0" applyNumberFormat="1" applyFont="1" applyFill="1" applyBorder="1"/>
    <xf numFmtId="5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5" fontId="4" fillId="3" borderId="2" xfId="0" applyNumberFormat="1" applyFont="1" applyFill="1" applyBorder="1" applyAlignment="1">
      <alignment horizontal="right"/>
    </xf>
    <xf numFmtId="5" fontId="4" fillId="3" borderId="9" xfId="0" applyNumberFormat="1" applyFont="1" applyFill="1" applyBorder="1" applyAlignment="1">
      <alignment horizontal="right"/>
    </xf>
    <xf numFmtId="5" fontId="4" fillId="0" borderId="9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5" fontId="4" fillId="0" borderId="2" xfId="0" applyNumberFormat="1" applyFont="1" applyFill="1" applyBorder="1" applyAlignment="1">
      <alignment horizontal="right"/>
    </xf>
    <xf numFmtId="0" fontId="4" fillId="3" borderId="11" xfId="0" applyFont="1" applyFill="1" applyBorder="1"/>
    <xf numFmtId="0" fontId="4" fillId="0" borderId="16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5" fontId="8" fillId="0" borderId="3" xfId="0" applyNumberFormat="1" applyFont="1" applyFill="1" applyBorder="1" applyAlignment="1">
      <alignment horizontal="right"/>
    </xf>
    <xf numFmtId="5" fontId="8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16" xfId="0" applyNumberFormat="1" applyFont="1" applyFill="1" applyBorder="1"/>
    <xf numFmtId="3" fontId="5" fillId="0" borderId="16" xfId="0" applyNumberFormat="1" applyFont="1" applyFill="1" applyBorder="1" applyAlignment="1">
      <alignment horizontal="left"/>
    </xf>
    <xf numFmtId="0" fontId="11" fillId="0" borderId="16" xfId="0" applyFont="1" applyFill="1" applyBorder="1"/>
    <xf numFmtId="3" fontId="11" fillId="0" borderId="18" xfId="0" applyNumberFormat="1" applyFont="1" applyFill="1" applyBorder="1"/>
    <xf numFmtId="3" fontId="11" fillId="0" borderId="19" xfId="0" applyNumberFormat="1" applyFont="1" applyFill="1" applyBorder="1"/>
    <xf numFmtId="3" fontId="11" fillId="3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3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3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3" borderId="1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4" fillId="3" borderId="0" xfId="9" applyNumberFormat="1" applyFont="1" applyFill="1" applyAlignment="1" applyProtection="1">
      <alignment horizontal="center"/>
      <protection locked="0"/>
    </xf>
    <xf numFmtId="0" fontId="3" fillId="3" borderId="0" xfId="9" applyFill="1" applyAlignment="1" applyProtection="1">
      <alignment horizontal="center"/>
      <protection locked="0"/>
    </xf>
    <xf numFmtId="164" fontId="4" fillId="3" borderId="0" xfId="9" applyNumberFormat="1" applyFont="1" applyFill="1" applyAlignment="1" applyProtection="1">
      <alignment horizontal="center"/>
      <protection locked="0"/>
    </xf>
    <xf numFmtId="164" fontId="3" fillId="3" borderId="0" xfId="9" applyNumberFormat="1" applyFill="1" applyAlignment="1" applyProtection="1">
      <alignment horizontal="center"/>
      <protection locked="0"/>
    </xf>
    <xf numFmtId="0" fontId="4" fillId="3" borderId="1" xfId="9" applyNumberFormat="1" applyFont="1" applyFill="1" applyBorder="1" applyAlignment="1" applyProtection="1">
      <alignment horizontal="center"/>
      <protection locked="0"/>
    </xf>
    <xf numFmtId="0" fontId="3" fillId="3" borderId="1" xfId="9" applyFill="1" applyBorder="1" applyAlignment="1" applyProtection="1">
      <alignment horizontal="center"/>
      <protection locked="0"/>
    </xf>
    <xf numFmtId="164" fontId="4" fillId="0" borderId="0" xfId="9" applyNumberFormat="1" applyFont="1" applyFill="1" applyAlignment="1" applyProtection="1">
      <alignment horizontal="center"/>
    </xf>
    <xf numFmtId="164" fontId="3" fillId="0" borderId="0" xfId="9" applyNumberFormat="1" applyFill="1" applyAlignment="1" applyProtection="1">
      <alignment horizontal="center"/>
    </xf>
    <xf numFmtId="164" fontId="11" fillId="0" borderId="0" xfId="9" applyNumberFormat="1" applyFont="1" applyFill="1" applyAlignment="1">
      <alignment horizontal="center"/>
    </xf>
    <xf numFmtId="164" fontId="4" fillId="0" borderId="0" xfId="9" applyNumberFormat="1" applyFont="1" applyFill="1" applyAlignment="1">
      <alignment horizontal="center"/>
    </xf>
    <xf numFmtId="0" fontId="4" fillId="4" borderId="1" xfId="9" applyNumberFormat="1" applyFont="1" applyFill="1" applyBorder="1" applyAlignment="1" applyProtection="1">
      <alignment horizontal="center"/>
      <protection locked="0"/>
    </xf>
    <xf numFmtId="0" fontId="3" fillId="4" borderId="1" xfId="9" applyFill="1" applyBorder="1" applyAlignment="1" applyProtection="1">
      <alignment horizontal="center"/>
      <protection locked="0"/>
    </xf>
    <xf numFmtId="0" fontId="4" fillId="4" borderId="0" xfId="9" applyNumberFormat="1" applyFont="1" applyFill="1" applyAlignment="1" applyProtection="1">
      <alignment horizontal="center"/>
      <protection locked="0"/>
    </xf>
    <xf numFmtId="0" fontId="3" fillId="4" borderId="0" xfId="9" applyFill="1" applyAlignment="1" applyProtection="1">
      <alignment horizontal="center"/>
      <protection locked="0"/>
    </xf>
    <xf numFmtId="164" fontId="4" fillId="4" borderId="0" xfId="9" applyNumberFormat="1" applyFont="1" applyFill="1" applyAlignment="1" applyProtection="1">
      <alignment horizontal="center"/>
      <protection locked="0"/>
    </xf>
    <xf numFmtId="164" fontId="3" fillId="4" borderId="0" xfId="9" applyNumberFormat="1" applyFill="1" applyAlignment="1" applyProtection="1">
      <alignment horizontal="center"/>
      <protection locked="0"/>
    </xf>
    <xf numFmtId="0" fontId="4" fillId="3" borderId="0" xfId="9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_Turnover Report - Form S-4" xfId="7"/>
    <cellStyle name="Total" xfId="8" builtinId="25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28575</xdr:rowOff>
    </xdr:from>
    <xdr:to>
      <xdr:col>5</xdr:col>
      <xdr:colOff>933503</xdr:colOff>
      <xdr:row>0</xdr:row>
      <xdr:rowOff>479718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28575"/>
          <a:ext cx="60965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47625</xdr:rowOff>
    </xdr:from>
    <xdr:to>
      <xdr:col>6</xdr:col>
      <xdr:colOff>800153</xdr:colOff>
      <xdr:row>0</xdr:row>
      <xdr:rowOff>498768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47625"/>
          <a:ext cx="60965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38100</xdr:rowOff>
    </xdr:from>
    <xdr:to>
      <xdr:col>5</xdr:col>
      <xdr:colOff>1038278</xdr:colOff>
      <xdr:row>0</xdr:row>
      <xdr:rowOff>489243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38100"/>
          <a:ext cx="60965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19050</xdr:rowOff>
    </xdr:from>
    <xdr:to>
      <xdr:col>5</xdr:col>
      <xdr:colOff>1019228</xdr:colOff>
      <xdr:row>0</xdr:row>
      <xdr:rowOff>470193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8725" y="19050"/>
          <a:ext cx="609653" cy="451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9525</xdr:rowOff>
    </xdr:from>
    <xdr:to>
      <xdr:col>5</xdr:col>
      <xdr:colOff>819203</xdr:colOff>
      <xdr:row>0</xdr:row>
      <xdr:rowOff>460668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9525"/>
          <a:ext cx="609653" cy="451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28575</xdr:rowOff>
    </xdr:from>
    <xdr:to>
      <xdr:col>8</xdr:col>
      <xdr:colOff>1047803</xdr:colOff>
      <xdr:row>0</xdr:row>
      <xdr:rowOff>479718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28575"/>
          <a:ext cx="609653" cy="451143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56</xdr:row>
      <xdr:rowOff>28575</xdr:rowOff>
    </xdr:from>
    <xdr:to>
      <xdr:col>8</xdr:col>
      <xdr:colOff>1047803</xdr:colOff>
      <xdr:row>56</xdr:row>
      <xdr:rowOff>441618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28575"/>
          <a:ext cx="609653" cy="451143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104</xdr:row>
      <xdr:rowOff>28575</xdr:rowOff>
    </xdr:from>
    <xdr:to>
      <xdr:col>8</xdr:col>
      <xdr:colOff>1047803</xdr:colOff>
      <xdr:row>104</xdr:row>
      <xdr:rowOff>441618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10258425"/>
          <a:ext cx="609653" cy="4130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19050</xdr:rowOff>
    </xdr:from>
    <xdr:to>
      <xdr:col>11</xdr:col>
      <xdr:colOff>695378</xdr:colOff>
      <xdr:row>0</xdr:row>
      <xdr:rowOff>470193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19050"/>
          <a:ext cx="609653" cy="451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28575</xdr:rowOff>
    </xdr:from>
    <xdr:to>
      <xdr:col>7</xdr:col>
      <xdr:colOff>990653</xdr:colOff>
      <xdr:row>0</xdr:row>
      <xdr:rowOff>479718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5" y="28575"/>
          <a:ext cx="60965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D28" sqref="D28"/>
    </sheetView>
  </sheetViews>
  <sheetFormatPr defaultColWidth="9.140625" defaultRowHeight="12.75" x14ac:dyDescent="0.2"/>
  <cols>
    <col min="1" max="16384" width="9.140625" style="1"/>
  </cols>
  <sheetData>
    <row r="1" spans="1:3" ht="15.75" x14ac:dyDescent="0.25">
      <c r="A1" s="4" t="s">
        <v>186</v>
      </c>
    </row>
    <row r="2" spans="1:3" ht="15.75" x14ac:dyDescent="0.25">
      <c r="A2" s="56"/>
    </row>
    <row r="3" spans="1:3" ht="15.75" x14ac:dyDescent="0.25">
      <c r="A3" s="4" t="s">
        <v>124</v>
      </c>
    </row>
    <row r="5" spans="1:3" ht="15.75" x14ac:dyDescent="0.25">
      <c r="A5" s="4" t="s">
        <v>112</v>
      </c>
    </row>
    <row r="7" spans="1:3" ht="16.5" x14ac:dyDescent="0.3">
      <c r="A7" s="57" t="s">
        <v>4</v>
      </c>
      <c r="B7" s="58" t="s">
        <v>236</v>
      </c>
      <c r="C7" s="59" t="s">
        <v>237</v>
      </c>
    </row>
    <row r="8" spans="1:3" ht="15.75" x14ac:dyDescent="0.25">
      <c r="A8" s="57" t="s">
        <v>6</v>
      </c>
      <c r="B8" s="58" t="s">
        <v>154</v>
      </c>
      <c r="C8" s="60" t="s">
        <v>115</v>
      </c>
    </row>
    <row r="9" spans="1:3" ht="15.75" x14ac:dyDescent="0.25">
      <c r="A9" s="57" t="s">
        <v>7</v>
      </c>
      <c r="B9" s="58" t="s">
        <v>155</v>
      </c>
      <c r="C9" s="60" t="s">
        <v>45</v>
      </c>
    </row>
    <row r="10" spans="1:3" ht="15.75" x14ac:dyDescent="0.25">
      <c r="A10" s="57" t="s">
        <v>8</v>
      </c>
      <c r="B10" s="58" t="s">
        <v>194</v>
      </c>
      <c r="C10" s="60" t="s">
        <v>195</v>
      </c>
    </row>
    <row r="11" spans="1:3" ht="15.75" x14ac:dyDescent="0.25">
      <c r="A11" s="57" t="s">
        <v>9</v>
      </c>
      <c r="B11" s="58" t="s">
        <v>156</v>
      </c>
      <c r="C11" s="60" t="s">
        <v>82</v>
      </c>
    </row>
    <row r="12" spans="1:3" ht="15.75" x14ac:dyDescent="0.25">
      <c r="A12" s="57" t="s">
        <v>10</v>
      </c>
      <c r="B12" s="58" t="s">
        <v>157</v>
      </c>
      <c r="C12" s="60" t="s">
        <v>165</v>
      </c>
    </row>
    <row r="13" spans="1:3" ht="15.75" x14ac:dyDescent="0.25">
      <c r="A13" s="57" t="s">
        <v>11</v>
      </c>
      <c r="B13" s="58" t="s">
        <v>158</v>
      </c>
      <c r="C13" s="60" t="s">
        <v>46</v>
      </c>
    </row>
    <row r="14" spans="1:3" ht="15.75" x14ac:dyDescent="0.25">
      <c r="A14" s="57" t="s">
        <v>12</v>
      </c>
      <c r="B14" s="58" t="s">
        <v>159</v>
      </c>
      <c r="C14" s="60" t="s">
        <v>148</v>
      </c>
    </row>
    <row r="15" spans="1:3" ht="15.75" x14ac:dyDescent="0.25">
      <c r="A15" s="61"/>
      <c r="B15" s="58"/>
      <c r="C15" s="60"/>
    </row>
    <row r="16" spans="1:3" ht="15.75" x14ac:dyDescent="0.25">
      <c r="A16" s="57"/>
      <c r="B16" s="58"/>
      <c r="C16" s="60"/>
    </row>
    <row r="17" spans="1:1" ht="15.75" x14ac:dyDescent="0.25">
      <c r="A17" s="4" t="s">
        <v>141</v>
      </c>
    </row>
    <row r="18" spans="1:1" ht="15.75" x14ac:dyDescent="0.25">
      <c r="A18" s="4" t="s">
        <v>255</v>
      </c>
    </row>
    <row r="19" spans="1:1" ht="15.75" x14ac:dyDescent="0.25">
      <c r="A19" s="4"/>
    </row>
    <row r="20" spans="1:1" ht="15.75" x14ac:dyDescent="0.25">
      <c r="A20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Normal="100" zoomScaleSheetLayoutView="85" workbookViewId="0">
      <selection activeCell="D30" sqref="D30"/>
    </sheetView>
  </sheetViews>
  <sheetFormatPr defaultColWidth="5" defaultRowHeight="12.75" x14ac:dyDescent="0.2"/>
  <cols>
    <col min="1" max="1" width="5" style="1" customWidth="1"/>
    <col min="2" max="2" width="4.140625" style="1" customWidth="1"/>
    <col min="3" max="3" width="12.42578125" style="1" customWidth="1"/>
    <col min="4" max="4" width="29.85546875" style="1" customWidth="1"/>
    <col min="5" max="5" width="31.5703125" style="1" customWidth="1"/>
    <col min="6" max="7" width="13.5703125" style="1" customWidth="1"/>
    <col min="8" max="254" width="9.140625" style="1" customWidth="1"/>
    <col min="255" max="16384" width="5" style="1"/>
  </cols>
  <sheetData>
    <row r="1" spans="1:6" ht="21" thickBot="1" x14ac:dyDescent="0.35">
      <c r="A1" s="15" t="s">
        <v>260</v>
      </c>
      <c r="B1" s="26"/>
      <c r="C1" s="26"/>
      <c r="D1" s="26"/>
      <c r="E1" s="26"/>
      <c r="F1" s="26"/>
    </row>
    <row r="2" spans="1:6" ht="15.75" x14ac:dyDescent="0.25">
      <c r="A2" s="22" t="s">
        <v>303</v>
      </c>
      <c r="B2" s="21"/>
      <c r="E2" s="27"/>
      <c r="F2" s="33"/>
    </row>
    <row r="4" spans="1:6" x14ac:dyDescent="0.2">
      <c r="B4" s="54"/>
      <c r="C4" s="54"/>
      <c r="D4" s="54"/>
      <c r="E4" s="54"/>
      <c r="F4" s="54"/>
    </row>
    <row r="5" spans="1:6" x14ac:dyDescent="0.2">
      <c r="A5" s="2" t="s">
        <v>32</v>
      </c>
      <c r="B5" s="2" t="s">
        <v>144</v>
      </c>
    </row>
    <row r="6" spans="1:6" x14ac:dyDescent="0.2">
      <c r="B6" s="1" t="s">
        <v>304</v>
      </c>
    </row>
    <row r="9" spans="1:6" x14ac:dyDescent="0.2">
      <c r="A9" s="2" t="s">
        <v>50</v>
      </c>
      <c r="B9" s="2" t="s">
        <v>116</v>
      </c>
    </row>
    <row r="10" spans="1:6" x14ac:dyDescent="0.2">
      <c r="B10" s="1" t="s">
        <v>18</v>
      </c>
    </row>
    <row r="12" spans="1:6" x14ac:dyDescent="0.2">
      <c r="B12" s="1" t="s">
        <v>305</v>
      </c>
    </row>
    <row r="14" spans="1:6" x14ac:dyDescent="0.2">
      <c r="B14" s="1" t="s">
        <v>306</v>
      </c>
    </row>
    <row r="15" spans="1:6" x14ac:dyDescent="0.2">
      <c r="B15" s="1" t="s">
        <v>1</v>
      </c>
    </row>
    <row r="17" spans="2:2" x14ac:dyDescent="0.2">
      <c r="B17" s="1" t="s">
        <v>28</v>
      </c>
    </row>
  </sheetData>
  <phoneticPr fontId="0" type="noConversion"/>
  <pageMargins left="0.75" right="0.75" top="1" bottom="1" header="0.5" footer="0.5"/>
  <pageSetup scale="82" orientation="portrait" r:id="rId1"/>
  <headerFooter alignWithMargins="0">
    <oddFooter>&amp;L&amp;"Arial Narrow,Regular"Last revised: September 2014&amp;R&amp;"Arial Narrow,Regular"USHE 2014 S-5 Form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sqref="A1:F1"/>
    </sheetView>
  </sheetViews>
  <sheetFormatPr defaultColWidth="5" defaultRowHeight="12.75" x14ac:dyDescent="0.2"/>
  <cols>
    <col min="1" max="1" width="5" style="1" customWidth="1"/>
    <col min="2" max="2" width="8.5703125" style="1" customWidth="1"/>
    <col min="3" max="3" width="35.85546875" style="1" bestFit="1" customWidth="1"/>
    <col min="4" max="4" width="12.28515625" style="1" customWidth="1"/>
    <col min="5" max="7" width="13.5703125" style="1" customWidth="1"/>
    <col min="8" max="254" width="9.140625" style="1" customWidth="1"/>
    <col min="255" max="16384" width="5" style="1"/>
  </cols>
  <sheetData>
    <row r="1" spans="1:6" ht="39.950000000000003" customHeight="1" thickBot="1" x14ac:dyDescent="0.35">
      <c r="A1" s="15" t="s">
        <v>260</v>
      </c>
      <c r="B1" s="26"/>
      <c r="C1" s="26"/>
      <c r="D1" s="26"/>
      <c r="E1" s="26"/>
      <c r="F1" s="26"/>
    </row>
    <row r="2" spans="1:6" ht="15.75" x14ac:dyDescent="0.25">
      <c r="A2" s="22" t="s">
        <v>275</v>
      </c>
      <c r="B2" s="21"/>
      <c r="C2" s="12"/>
      <c r="D2" s="27" t="s">
        <v>261</v>
      </c>
      <c r="E2" s="215"/>
      <c r="F2" s="216"/>
    </row>
    <row r="3" spans="1:6" ht="6" customHeight="1" x14ac:dyDescent="0.25">
      <c r="A3" s="22"/>
      <c r="B3" s="21"/>
      <c r="C3" s="12"/>
      <c r="D3" s="12"/>
      <c r="E3" s="12"/>
      <c r="F3" s="13"/>
    </row>
    <row r="4" spans="1:6" ht="15.75" x14ac:dyDescent="0.25">
      <c r="B4" s="21"/>
      <c r="C4" s="12"/>
      <c r="D4" s="20" t="s">
        <v>263</v>
      </c>
      <c r="E4" s="211"/>
      <c r="F4" s="212"/>
    </row>
    <row r="5" spans="1:6" ht="6" customHeight="1" x14ac:dyDescent="0.25">
      <c r="A5" s="22"/>
      <c r="B5" s="21"/>
      <c r="C5" s="12"/>
      <c r="D5" s="12"/>
      <c r="E5" s="12"/>
      <c r="F5" s="13"/>
    </row>
    <row r="6" spans="1:6" ht="15.75" x14ac:dyDescent="0.25">
      <c r="A6" s="22"/>
      <c r="B6" s="21"/>
      <c r="C6" s="12"/>
      <c r="D6" s="27" t="s">
        <v>264</v>
      </c>
      <c r="E6" s="220">
        <v>41929</v>
      </c>
      <c r="F6" s="220"/>
    </row>
    <row r="7" spans="1:6" ht="6" customHeight="1" x14ac:dyDescent="0.25">
      <c r="A7" s="22"/>
      <c r="B7" s="21"/>
      <c r="C7" s="12"/>
      <c r="D7" s="12"/>
      <c r="E7" s="12"/>
      <c r="F7" s="13"/>
    </row>
    <row r="8" spans="1:6" ht="15.75" x14ac:dyDescent="0.25">
      <c r="A8" s="22"/>
      <c r="B8" s="22"/>
      <c r="C8" s="19"/>
      <c r="D8" s="27" t="s">
        <v>265</v>
      </c>
      <c r="E8" s="213"/>
      <c r="F8" s="214"/>
    </row>
    <row r="10" spans="1:6" ht="15.75" x14ac:dyDescent="0.25">
      <c r="A10" s="22">
        <v>2014</v>
      </c>
    </row>
    <row r="11" spans="1:6" x14ac:dyDescent="0.2">
      <c r="A11" s="76"/>
      <c r="B11" s="74"/>
      <c r="C11" s="135"/>
      <c r="D11" s="136"/>
      <c r="E11" s="133" t="s">
        <v>307</v>
      </c>
      <c r="F11" s="134" t="s">
        <v>257</v>
      </c>
    </row>
    <row r="12" spans="1:6" ht="15.75" x14ac:dyDescent="0.25">
      <c r="A12" s="126" t="s">
        <v>2</v>
      </c>
      <c r="B12" s="3"/>
      <c r="C12" s="3"/>
      <c r="D12" s="96"/>
      <c r="E12" s="90" t="s">
        <v>279</v>
      </c>
      <c r="F12" s="90" t="s">
        <v>262</v>
      </c>
    </row>
    <row r="13" spans="1:6" ht="16.5" x14ac:dyDescent="0.3">
      <c r="A13" s="77"/>
      <c r="B13" s="142" t="s">
        <v>32</v>
      </c>
      <c r="C13" s="67" t="s">
        <v>72</v>
      </c>
      <c r="D13" s="3"/>
      <c r="E13" s="140"/>
      <c r="F13" s="140"/>
    </row>
    <row r="14" spans="1:6" ht="16.5" x14ac:dyDescent="0.3">
      <c r="A14" s="77"/>
      <c r="B14" s="142" t="s">
        <v>50</v>
      </c>
      <c r="C14" s="67" t="s">
        <v>146</v>
      </c>
      <c r="D14" s="3"/>
      <c r="E14" s="108"/>
      <c r="F14" s="141"/>
    </row>
    <row r="15" spans="1:6" ht="16.5" x14ac:dyDescent="0.3">
      <c r="A15" s="77"/>
      <c r="B15" s="142" t="s">
        <v>62</v>
      </c>
      <c r="C15" s="67" t="s">
        <v>178</v>
      </c>
      <c r="D15" s="3"/>
      <c r="E15" s="138">
        <f>SUM(E13:E14)</f>
        <v>0</v>
      </c>
      <c r="F15" s="121">
        <f>SUM(F13:F14)</f>
        <v>0</v>
      </c>
    </row>
    <row r="16" spans="1:6" x14ac:dyDescent="0.2">
      <c r="A16" s="77" t="s">
        <v>0</v>
      </c>
      <c r="B16" s="3" t="s">
        <v>0</v>
      </c>
      <c r="C16" s="3"/>
      <c r="D16" s="3"/>
      <c r="E16" s="138" t="s">
        <v>0</v>
      </c>
      <c r="F16" s="121" t="s">
        <v>0</v>
      </c>
    </row>
    <row r="17" spans="1:6" ht="15.75" x14ac:dyDescent="0.25">
      <c r="A17" s="126" t="s">
        <v>107</v>
      </c>
      <c r="B17" s="3"/>
      <c r="C17" s="3"/>
      <c r="D17" s="3"/>
      <c r="E17" s="138" t="s">
        <v>0</v>
      </c>
      <c r="F17" s="121" t="s">
        <v>0</v>
      </c>
    </row>
    <row r="18" spans="1:6" ht="16.5" x14ac:dyDescent="0.3">
      <c r="A18" s="77" t="s">
        <v>0</v>
      </c>
      <c r="B18" s="142" t="s">
        <v>32</v>
      </c>
      <c r="C18" s="67" t="s">
        <v>83</v>
      </c>
      <c r="D18" s="3"/>
      <c r="E18" s="108"/>
      <c r="F18" s="141"/>
    </row>
    <row r="19" spans="1:6" ht="16.5" x14ac:dyDescent="0.3">
      <c r="A19" s="77" t="s">
        <v>0</v>
      </c>
      <c r="B19" s="142" t="s">
        <v>50</v>
      </c>
      <c r="C19" s="67" t="s">
        <v>149</v>
      </c>
      <c r="D19" s="3"/>
      <c r="E19" s="108"/>
      <c r="F19" s="141"/>
    </row>
    <row r="20" spans="1:6" ht="16.5" x14ac:dyDescent="0.3">
      <c r="A20" s="77"/>
      <c r="B20" s="142" t="s">
        <v>62</v>
      </c>
      <c r="C20" s="67" t="s">
        <v>147</v>
      </c>
      <c r="D20" s="3"/>
      <c r="E20" s="108"/>
      <c r="F20" s="141"/>
    </row>
    <row r="21" spans="1:6" ht="16.5" x14ac:dyDescent="0.3">
      <c r="A21" s="77"/>
      <c r="B21" s="142" t="s">
        <v>76</v>
      </c>
      <c r="C21" s="67" t="s">
        <v>152</v>
      </c>
      <c r="D21" s="3"/>
      <c r="E21" s="108"/>
      <c r="F21" s="141"/>
    </row>
    <row r="22" spans="1:6" ht="16.5" x14ac:dyDescent="0.3">
      <c r="A22" s="77"/>
      <c r="B22" s="142" t="s">
        <v>84</v>
      </c>
      <c r="C22" s="67" t="s">
        <v>150</v>
      </c>
      <c r="D22" s="3"/>
      <c r="E22" s="108"/>
      <c r="F22" s="141"/>
    </row>
    <row r="23" spans="1:6" ht="16.5" x14ac:dyDescent="0.3">
      <c r="A23" s="77"/>
      <c r="B23" s="142" t="s">
        <v>92</v>
      </c>
      <c r="C23" s="67" t="s">
        <v>70</v>
      </c>
      <c r="D23" s="3"/>
      <c r="E23" s="108"/>
      <c r="F23" s="141"/>
    </row>
    <row r="24" spans="1:6" ht="16.5" x14ac:dyDescent="0.3">
      <c r="A24" s="77"/>
      <c r="B24" s="142" t="s">
        <v>99</v>
      </c>
      <c r="C24" s="67" t="s">
        <v>143</v>
      </c>
      <c r="D24" s="3"/>
      <c r="E24" s="108"/>
      <c r="F24" s="141"/>
    </row>
    <row r="25" spans="1:6" ht="16.5" x14ac:dyDescent="0.3">
      <c r="A25" s="77"/>
      <c r="B25" s="142" t="s">
        <v>101</v>
      </c>
      <c r="C25" s="67" t="s">
        <v>128</v>
      </c>
      <c r="D25" s="3"/>
      <c r="E25" s="108"/>
      <c r="F25" s="141"/>
    </row>
    <row r="26" spans="1:6" ht="16.5" x14ac:dyDescent="0.3">
      <c r="A26" s="77"/>
      <c r="B26" s="142" t="s">
        <v>105</v>
      </c>
      <c r="C26" s="67" t="s">
        <v>131</v>
      </c>
      <c r="D26" s="3"/>
      <c r="E26" s="108"/>
      <c r="F26" s="141"/>
    </row>
    <row r="27" spans="1:6" x14ac:dyDescent="0.2">
      <c r="A27" s="77"/>
      <c r="B27" s="3"/>
      <c r="C27" s="3"/>
      <c r="D27" s="3"/>
      <c r="E27" s="138"/>
      <c r="F27" s="121"/>
    </row>
    <row r="28" spans="1:6" ht="15.75" x14ac:dyDescent="0.25">
      <c r="A28" s="126" t="s">
        <v>110</v>
      </c>
      <c r="B28" s="3"/>
      <c r="C28" s="3"/>
      <c r="D28" s="3"/>
      <c r="E28" s="138">
        <f>SUM(E18:E26)</f>
        <v>0</v>
      </c>
      <c r="F28" s="121">
        <f>SUM(F18:F26)</f>
        <v>0</v>
      </c>
    </row>
    <row r="29" spans="1:6" x14ac:dyDescent="0.2">
      <c r="A29" s="137"/>
      <c r="B29" s="3"/>
      <c r="C29" s="3"/>
      <c r="D29" s="3"/>
      <c r="E29" s="138"/>
      <c r="F29" s="121"/>
    </row>
    <row r="30" spans="1:6" ht="15.75" x14ac:dyDescent="0.25">
      <c r="A30" s="79" t="s">
        <v>119</v>
      </c>
      <c r="B30" s="81"/>
      <c r="C30" s="81"/>
      <c r="D30" s="81"/>
      <c r="E30" s="139">
        <f>E15-E28</f>
        <v>0</v>
      </c>
      <c r="F30" s="120">
        <f>F15-F28</f>
        <v>0</v>
      </c>
    </row>
  </sheetData>
  <mergeCells count="4">
    <mergeCell ref="E2:F2"/>
    <mergeCell ref="E4:F4"/>
    <mergeCell ref="E8:F8"/>
    <mergeCell ref="E6:F6"/>
  </mergeCells>
  <phoneticPr fontId="0" type="noConversion"/>
  <pageMargins left="0.75" right="0.75" top="1" bottom="1" header="0.5" footer="0.5"/>
  <pageSetup orientation="portrait" r:id="rId1"/>
  <headerFooter alignWithMargins="0">
    <oddFooter>&amp;L&amp;"Arial Narrow,Regular"Last revised: September 2014&amp;R&amp;"Arial Narrow,Regular"USHE 2014 S-5 Form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5" style="1" customWidth="1"/>
    <col min="2" max="2" width="4.140625" style="1" customWidth="1"/>
    <col min="3" max="3" width="33.42578125" style="1" customWidth="1"/>
    <col min="4" max="6" width="13.5703125" style="1" customWidth="1"/>
    <col min="7" max="16384" width="9.140625" style="1"/>
  </cols>
  <sheetData>
    <row r="1" spans="1:30" ht="21" thickBot="1" x14ac:dyDescent="0.35">
      <c r="A1" s="15" t="s">
        <v>260</v>
      </c>
      <c r="B1" s="47"/>
      <c r="C1" s="47"/>
      <c r="D1" s="47"/>
      <c r="E1" s="47"/>
      <c r="F1" s="47"/>
    </row>
    <row r="2" spans="1:30" ht="15.75" x14ac:dyDescent="0.25">
      <c r="A2" s="22" t="s">
        <v>289</v>
      </c>
    </row>
    <row r="4" spans="1:30" ht="16.5" x14ac:dyDescent="0.3">
      <c r="A4" s="143" t="s">
        <v>32</v>
      </c>
      <c r="B4" s="143" t="s">
        <v>144</v>
      </c>
      <c r="C4" s="14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6.5" x14ac:dyDescent="0.3">
      <c r="A5" s="144"/>
      <c r="B5" s="144"/>
      <c r="C5" s="14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6.5" x14ac:dyDescent="0.3">
      <c r="A6" s="59"/>
      <c r="B6" s="59" t="s">
        <v>308</v>
      </c>
      <c r="C6" s="5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6.5" x14ac:dyDescent="0.3">
      <c r="A7" s="59"/>
      <c r="B7" s="59" t="s">
        <v>309</v>
      </c>
      <c r="C7" s="5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6.5" x14ac:dyDescent="0.3">
      <c r="A8" s="144"/>
      <c r="B8" s="144"/>
      <c r="C8" s="14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6.5" x14ac:dyDescent="0.3">
      <c r="A9" s="143" t="s">
        <v>50</v>
      </c>
      <c r="B9" s="143" t="s">
        <v>116</v>
      </c>
      <c r="C9" s="14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6.5" x14ac:dyDescent="0.3">
      <c r="A10" s="144"/>
      <c r="B10" s="144"/>
      <c r="C10" s="14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6.5" x14ac:dyDescent="0.3">
      <c r="A11" s="59"/>
      <c r="B11" s="59" t="s">
        <v>16</v>
      </c>
      <c r="C11" s="59" t="s">
        <v>73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6.5" x14ac:dyDescent="0.3">
      <c r="A12" s="59"/>
      <c r="B12" s="59"/>
      <c r="C12" s="5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6.5" x14ac:dyDescent="0.3">
      <c r="A13" s="59"/>
      <c r="B13" s="59" t="s">
        <v>21</v>
      </c>
      <c r="C13" s="59" t="s">
        <v>310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6.5" x14ac:dyDescent="0.3">
      <c r="A14" s="59"/>
      <c r="B14" s="59"/>
      <c r="C14" s="59" t="s">
        <v>311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6.5" x14ac:dyDescent="0.3">
      <c r="A15" s="59"/>
      <c r="B15" s="59"/>
      <c r="C15" s="5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6.5" x14ac:dyDescent="0.3">
      <c r="A16" s="59"/>
      <c r="B16" s="59" t="s">
        <v>25</v>
      </c>
      <c r="C16" s="59" t="s">
        <v>176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6.5" x14ac:dyDescent="0.3">
      <c r="A17" s="59"/>
      <c r="B17" s="59"/>
      <c r="C17" s="59" t="s">
        <v>130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6.5" x14ac:dyDescent="0.3">
      <c r="A18" s="59"/>
      <c r="B18" s="59"/>
      <c r="C18" s="5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6.5" x14ac:dyDescent="0.3">
      <c r="A19" s="59"/>
      <c r="B19" s="59" t="s">
        <v>27</v>
      </c>
      <c r="C19" s="59" t="s">
        <v>312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6.5" x14ac:dyDescent="0.3">
      <c r="A20" s="59"/>
      <c r="B20" s="59"/>
      <c r="C20" s="59" t="s">
        <v>313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6.5" x14ac:dyDescent="0.3">
      <c r="A21" s="59"/>
      <c r="B21" s="59"/>
      <c r="C21" s="59"/>
    </row>
    <row r="22" spans="1:30" ht="16.5" x14ac:dyDescent="0.3">
      <c r="A22" s="59"/>
      <c r="B22" s="59" t="s">
        <v>30</v>
      </c>
      <c r="C22" s="59" t="s">
        <v>3</v>
      </c>
    </row>
    <row r="23" spans="1:30" ht="16.5" x14ac:dyDescent="0.3">
      <c r="A23" s="59"/>
      <c r="B23" s="59"/>
      <c r="C23" s="59" t="s">
        <v>95</v>
      </c>
    </row>
    <row r="24" spans="1:30" ht="16.5" x14ac:dyDescent="0.3">
      <c r="A24" s="59"/>
      <c r="B24" s="59"/>
      <c r="C24" s="59" t="s">
        <v>193</v>
      </c>
    </row>
    <row r="25" spans="1:30" ht="16.5" x14ac:dyDescent="0.3">
      <c r="A25" s="59"/>
      <c r="B25" s="59"/>
      <c r="C25" s="59" t="s">
        <v>139</v>
      </c>
    </row>
    <row r="26" spans="1:30" ht="16.5" x14ac:dyDescent="0.3">
      <c r="A26" s="59"/>
      <c r="B26" s="59"/>
      <c r="C26" s="59" t="s">
        <v>113</v>
      </c>
    </row>
    <row r="27" spans="1:30" ht="16.5" x14ac:dyDescent="0.3">
      <c r="A27" s="59"/>
      <c r="B27" s="59"/>
      <c r="C27" s="59" t="s">
        <v>111</v>
      </c>
    </row>
  </sheetData>
  <phoneticPr fontId="0" type="noConversion"/>
  <pageMargins left="0.75" right="0.75" top="1" bottom="1" header="0.5" footer="0.5"/>
  <pageSetup scale="90" orientation="portrait" r:id="rId1"/>
  <headerFooter alignWithMargins="0">
    <oddFooter>&amp;L&amp;"Arial Narrow,Regular"Last revised: September 2014&amp;R&amp;"Arial Narrow,Regular"USHE 2014 S-6 Form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1"/>
  <sheetViews>
    <sheetView zoomScaleNormal="100" workbookViewId="0">
      <selection activeCell="C153" sqref="C153"/>
    </sheetView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35.7109375" style="1" customWidth="1"/>
    <col min="4" max="4" width="2.7109375" style="1" customWidth="1"/>
    <col min="5" max="7" width="16.7109375" style="1" customWidth="1"/>
    <col min="8" max="8" width="2.7109375" style="1" customWidth="1"/>
    <col min="9" max="9" width="16.7109375" style="1" customWidth="1"/>
    <col min="10" max="16384" width="9.140625" style="1"/>
  </cols>
  <sheetData>
    <row r="1" spans="1:32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7"/>
      <c r="H1" s="47"/>
      <c r="I1" s="47"/>
    </row>
    <row r="2" spans="1:32" ht="15.75" x14ac:dyDescent="0.25">
      <c r="A2" s="22" t="s">
        <v>276</v>
      </c>
      <c r="B2" s="21"/>
      <c r="C2" s="12"/>
      <c r="G2" s="27" t="s">
        <v>261</v>
      </c>
      <c r="H2" s="215"/>
      <c r="I2" s="215"/>
    </row>
    <row r="3" spans="1:32" ht="6" customHeight="1" x14ac:dyDescent="0.25">
      <c r="A3" s="22"/>
      <c r="B3" s="21"/>
      <c r="C3" s="12"/>
      <c r="D3" s="12"/>
      <c r="E3" s="12"/>
      <c r="F3" s="13"/>
    </row>
    <row r="4" spans="1:32" ht="15.75" x14ac:dyDescent="0.25">
      <c r="B4" s="21"/>
      <c r="C4" s="12"/>
      <c r="G4" s="20" t="s">
        <v>263</v>
      </c>
      <c r="H4" s="211"/>
      <c r="I4" s="211"/>
    </row>
    <row r="5" spans="1:32" ht="6" customHeight="1" x14ac:dyDescent="0.25">
      <c r="A5" s="22"/>
      <c r="B5" s="21"/>
      <c r="C5" s="12"/>
      <c r="D5" s="12"/>
      <c r="E5" s="12"/>
      <c r="F5" s="13"/>
    </row>
    <row r="6" spans="1:32" ht="15.75" x14ac:dyDescent="0.25">
      <c r="A6" s="22"/>
      <c r="B6" s="21"/>
      <c r="C6" s="12"/>
      <c r="F6" s="13"/>
      <c r="G6" s="27" t="s">
        <v>264</v>
      </c>
      <c r="H6" s="220">
        <v>41929</v>
      </c>
      <c r="I6" s="220"/>
    </row>
    <row r="7" spans="1:32" ht="6" customHeight="1" x14ac:dyDescent="0.25">
      <c r="A7" s="22"/>
      <c r="B7" s="21"/>
      <c r="C7" s="12"/>
      <c r="D7" s="12"/>
      <c r="E7" s="12"/>
      <c r="F7" s="13"/>
    </row>
    <row r="8" spans="1:32" ht="15.75" x14ac:dyDescent="0.25">
      <c r="A8" s="22"/>
      <c r="B8" s="22"/>
      <c r="C8" s="19"/>
      <c r="G8" s="27" t="s">
        <v>265</v>
      </c>
      <c r="H8" s="213"/>
      <c r="I8" s="213"/>
    </row>
    <row r="10" spans="1:32" x14ac:dyDescent="0.2">
      <c r="A10" s="81"/>
      <c r="B10" s="81"/>
      <c r="C10" s="81"/>
      <c r="D10" s="81"/>
      <c r="E10" s="81"/>
      <c r="F10" s="81"/>
      <c r="G10" s="81"/>
      <c r="H10" s="3"/>
      <c r="I10" s="81"/>
    </row>
    <row r="11" spans="1:32" ht="15.75" x14ac:dyDescent="0.25">
      <c r="A11" s="169">
        <v>2014</v>
      </c>
      <c r="B11" s="46"/>
      <c r="C11" s="46"/>
      <c r="D11" s="11"/>
      <c r="E11" s="159" t="s">
        <v>256</v>
      </c>
      <c r="F11" s="159" t="s">
        <v>257</v>
      </c>
      <c r="G11" s="159" t="s">
        <v>314</v>
      </c>
      <c r="H11" s="145"/>
      <c r="I11" s="159" t="s">
        <v>320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x14ac:dyDescent="0.2">
      <c r="A12" s="83"/>
      <c r="B12" s="151"/>
      <c r="C12" s="151"/>
      <c r="D12" s="152"/>
      <c r="E12" s="153" t="s">
        <v>295</v>
      </c>
      <c r="F12" s="153" t="s">
        <v>279</v>
      </c>
      <c r="G12" s="153" t="s">
        <v>262</v>
      </c>
      <c r="H12" s="145"/>
      <c r="I12" s="154" t="s">
        <v>321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6.5" x14ac:dyDescent="0.3">
      <c r="A13" s="162" t="s">
        <v>315</v>
      </c>
      <c r="B13" s="163"/>
      <c r="C13" s="132"/>
      <c r="D13" s="132"/>
      <c r="E13" s="164"/>
      <c r="F13" s="164"/>
      <c r="G13" s="164"/>
      <c r="H13" s="156"/>
      <c r="I13" s="16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2">
      <c r="A14" s="77"/>
      <c r="B14" s="155" t="s">
        <v>32</v>
      </c>
      <c r="C14" s="3" t="s">
        <v>71</v>
      </c>
      <c r="D14" s="3"/>
      <c r="E14" s="108"/>
      <c r="F14" s="141"/>
      <c r="G14" s="141"/>
      <c r="H14" s="46"/>
      <c r="I14" s="1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">
      <c r="A15" s="77" t="s">
        <v>0</v>
      </c>
      <c r="B15" s="155" t="s">
        <v>50</v>
      </c>
      <c r="C15" s="3" t="s">
        <v>75</v>
      </c>
      <c r="D15" s="3"/>
      <c r="E15" s="108"/>
      <c r="F15" s="141"/>
      <c r="G15" s="141"/>
      <c r="H15" s="46"/>
      <c r="I15" s="1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x14ac:dyDescent="0.2">
      <c r="A16" s="77"/>
      <c r="B16" s="155" t="s">
        <v>62</v>
      </c>
      <c r="C16" s="46" t="s">
        <v>184</v>
      </c>
      <c r="D16" s="46"/>
      <c r="E16" s="108"/>
      <c r="F16" s="141"/>
      <c r="G16" s="141"/>
      <c r="H16" s="46"/>
      <c r="I16" s="1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3" x14ac:dyDescent="0.2">
      <c r="A17" s="77"/>
      <c r="B17" s="155"/>
      <c r="C17" s="46"/>
      <c r="D17" s="46"/>
      <c r="E17" s="138"/>
      <c r="F17" s="121"/>
      <c r="G17" s="121"/>
      <c r="H17" s="46"/>
      <c r="I17" s="10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3" x14ac:dyDescent="0.2">
      <c r="A18" s="77"/>
      <c r="B18" s="155" t="s">
        <v>76</v>
      </c>
      <c r="C18" s="3" t="s">
        <v>180</v>
      </c>
      <c r="D18" s="3"/>
      <c r="E18" s="138">
        <f>SUM(E14:E16)</f>
        <v>0</v>
      </c>
      <c r="F18" s="138">
        <f t="shared" ref="F18:G18" si="0">SUM(F14:F16)</f>
        <v>0</v>
      </c>
      <c r="G18" s="121">
        <f t="shared" si="0"/>
        <v>0</v>
      </c>
      <c r="H18" s="46"/>
      <c r="I18" s="10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3" x14ac:dyDescent="0.2">
      <c r="A19" s="83"/>
      <c r="B19" s="166"/>
      <c r="C19" s="81"/>
      <c r="D19" s="81"/>
      <c r="E19" s="160"/>
      <c r="F19" s="161"/>
      <c r="G19" s="161"/>
      <c r="H19" s="46"/>
      <c r="I19" s="16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3" ht="16.5" x14ac:dyDescent="0.3">
      <c r="A20" s="162" t="s">
        <v>316</v>
      </c>
      <c r="B20" s="163"/>
      <c r="C20" s="132"/>
      <c r="D20" s="132"/>
      <c r="E20" s="164"/>
      <c r="F20" s="164"/>
      <c r="G20" s="164"/>
      <c r="H20" s="156"/>
      <c r="I20" s="164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3" x14ac:dyDescent="0.2">
      <c r="A21" s="77" t="s">
        <v>0</v>
      </c>
      <c r="B21" s="155" t="s">
        <v>32</v>
      </c>
      <c r="C21" s="46" t="s">
        <v>42</v>
      </c>
      <c r="D21" s="46"/>
      <c r="E21" s="102" t="s">
        <v>0</v>
      </c>
      <c r="F21" s="107" t="s">
        <v>0</v>
      </c>
      <c r="G21" s="107" t="s">
        <v>0</v>
      </c>
      <c r="H21" s="46"/>
      <c r="I21" s="10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3" x14ac:dyDescent="0.2">
      <c r="A22" s="102" t="s">
        <v>0</v>
      </c>
      <c r="B22" s="157" t="s">
        <v>4</v>
      </c>
      <c r="C22" s="158"/>
      <c r="D22" s="46"/>
      <c r="E22" s="108"/>
      <c r="F22" s="141"/>
      <c r="G22" s="141"/>
      <c r="H22" s="46"/>
      <c r="I22" s="1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3" x14ac:dyDescent="0.2">
      <c r="A23" s="102" t="s">
        <v>0</v>
      </c>
      <c r="B23" s="157" t="s">
        <v>6</v>
      </c>
      <c r="C23" s="158"/>
      <c r="D23" s="46"/>
      <c r="E23" s="108"/>
      <c r="F23" s="141"/>
      <c r="G23" s="141"/>
      <c r="H23" s="46"/>
      <c r="I23" s="1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3" x14ac:dyDescent="0.2">
      <c r="A24" s="102" t="s">
        <v>0</v>
      </c>
      <c r="B24" s="157" t="s">
        <v>7</v>
      </c>
      <c r="C24" s="158"/>
      <c r="D24" s="46"/>
      <c r="E24" s="108"/>
      <c r="F24" s="141"/>
      <c r="G24" s="141"/>
      <c r="H24" s="46"/>
      <c r="I24" s="1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3" x14ac:dyDescent="0.2">
      <c r="A25" s="102" t="s">
        <v>0</v>
      </c>
      <c r="B25" s="157" t="s">
        <v>8</v>
      </c>
      <c r="C25" s="158"/>
      <c r="D25" s="46"/>
      <c r="E25" s="108"/>
      <c r="F25" s="141"/>
      <c r="G25" s="141"/>
      <c r="H25" s="46"/>
      <c r="I25" s="1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3" x14ac:dyDescent="0.2">
      <c r="A26" s="102" t="s">
        <v>0</v>
      </c>
      <c r="B26" s="157" t="s">
        <v>9</v>
      </c>
      <c r="C26" s="158"/>
      <c r="D26" s="46"/>
      <c r="E26" s="108"/>
      <c r="F26" s="141"/>
      <c r="G26" s="141"/>
      <c r="H26" s="46"/>
      <c r="I26" s="1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3" x14ac:dyDescent="0.2">
      <c r="A27" s="102" t="s">
        <v>0</v>
      </c>
      <c r="B27" s="157" t="s">
        <v>10</v>
      </c>
      <c r="C27" s="158"/>
      <c r="D27" s="46"/>
      <c r="E27" s="108"/>
      <c r="F27" s="141"/>
      <c r="G27" s="141"/>
      <c r="H27" s="46"/>
      <c r="I27" s="1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3" x14ac:dyDescent="0.2">
      <c r="A28" s="77"/>
      <c r="B28" s="157" t="s">
        <v>11</v>
      </c>
      <c r="C28" s="158"/>
      <c r="D28" s="46"/>
      <c r="E28" s="108"/>
      <c r="F28" s="141"/>
      <c r="G28" s="141"/>
      <c r="H28" s="46"/>
      <c r="I28" s="1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3" x14ac:dyDescent="0.2">
      <c r="A29" s="77"/>
      <c r="B29" s="157" t="s">
        <v>12</v>
      </c>
      <c r="C29" s="158"/>
      <c r="D29" s="46"/>
      <c r="E29" s="108"/>
      <c r="F29" s="141"/>
      <c r="G29" s="141"/>
      <c r="H29" s="46"/>
      <c r="I29" s="1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3" x14ac:dyDescent="0.2">
      <c r="A30" s="77"/>
      <c r="B30" s="157" t="s">
        <v>13</v>
      </c>
      <c r="C30" s="158"/>
      <c r="D30" s="46"/>
      <c r="E30" s="108"/>
      <c r="F30" s="141"/>
      <c r="G30" s="141"/>
      <c r="H30" s="46"/>
      <c r="I30" s="1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3" x14ac:dyDescent="0.2">
      <c r="A31" s="77"/>
      <c r="B31" s="157" t="s">
        <v>5</v>
      </c>
      <c r="C31" s="46" t="s">
        <v>170</v>
      </c>
      <c r="D31" s="46"/>
      <c r="E31" s="138">
        <f>SUM(E22:E30)</f>
        <v>0</v>
      </c>
      <c r="F31" s="121">
        <f>SUM(F22:F30)</f>
        <v>0</v>
      </c>
      <c r="G31" s="121">
        <f>SUM(G22:G30)</f>
        <v>0</v>
      </c>
      <c r="H31" s="46"/>
      <c r="I31" s="10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3" x14ac:dyDescent="0.2">
      <c r="A32" s="77"/>
      <c r="B32" s="3"/>
      <c r="C32" s="3"/>
      <c r="D32" s="3"/>
      <c r="E32" s="102"/>
      <c r="F32" s="107"/>
      <c r="G32" s="107"/>
      <c r="H32" s="46"/>
      <c r="I32" s="10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">
      <c r="A33" s="77" t="s">
        <v>0</v>
      </c>
      <c r="B33" s="155" t="s">
        <v>50</v>
      </c>
      <c r="C33" s="46" t="s">
        <v>74</v>
      </c>
      <c r="D33" s="46"/>
      <c r="E33" s="102" t="s">
        <v>0</v>
      </c>
      <c r="F33" s="107" t="s">
        <v>0</v>
      </c>
      <c r="G33" s="107" t="s">
        <v>0</v>
      </c>
      <c r="H33" s="46"/>
      <c r="I33" s="107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">
      <c r="A34" s="102" t="s">
        <v>0</v>
      </c>
      <c r="B34" s="157" t="s">
        <v>4</v>
      </c>
      <c r="C34" s="158"/>
      <c r="D34" s="46"/>
      <c r="E34" s="108"/>
      <c r="F34" s="141"/>
      <c r="G34" s="141"/>
      <c r="H34" s="46"/>
      <c r="I34" s="1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">
      <c r="A35" s="102" t="s">
        <v>0</v>
      </c>
      <c r="B35" s="157" t="s">
        <v>6</v>
      </c>
      <c r="C35" s="158"/>
      <c r="D35" s="46"/>
      <c r="E35" s="108"/>
      <c r="F35" s="141"/>
      <c r="G35" s="141"/>
      <c r="H35" s="46"/>
      <c r="I35" s="1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">
      <c r="A36" s="102" t="s">
        <v>0</v>
      </c>
      <c r="B36" s="157" t="s">
        <v>7</v>
      </c>
      <c r="C36" s="158"/>
      <c r="D36" s="46"/>
      <c r="E36" s="108"/>
      <c r="F36" s="141"/>
      <c r="G36" s="141"/>
      <c r="H36" s="46"/>
      <c r="I36" s="1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">
      <c r="A37" s="102" t="s">
        <v>0</v>
      </c>
      <c r="B37" s="157" t="s">
        <v>8</v>
      </c>
      <c r="C37" s="158"/>
      <c r="D37" s="46"/>
      <c r="E37" s="108"/>
      <c r="F37" s="141"/>
      <c r="G37" s="141"/>
      <c r="H37" s="46"/>
      <c r="I37" s="1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">
      <c r="A38" s="102" t="s">
        <v>0</v>
      </c>
      <c r="B38" s="157" t="s">
        <v>9</v>
      </c>
      <c r="C38" s="158"/>
      <c r="D38" s="46"/>
      <c r="E38" s="108"/>
      <c r="F38" s="141"/>
      <c r="G38" s="141"/>
      <c r="H38" s="46"/>
      <c r="I38" s="1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">
      <c r="A39" s="102"/>
      <c r="B39" s="157" t="s">
        <v>10</v>
      </c>
      <c r="C39" s="158"/>
      <c r="D39" s="46"/>
      <c r="E39" s="108"/>
      <c r="F39" s="141"/>
      <c r="G39" s="141"/>
      <c r="H39" s="46"/>
      <c r="I39" s="1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">
      <c r="A40" s="77"/>
      <c r="B40" s="157" t="s">
        <v>11</v>
      </c>
      <c r="C40" s="158"/>
      <c r="D40" s="46"/>
      <c r="E40" s="108"/>
      <c r="F40" s="141"/>
      <c r="G40" s="141"/>
      <c r="H40" s="46"/>
      <c r="I40" s="11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">
      <c r="A41" s="77"/>
      <c r="B41" s="157" t="s">
        <v>12</v>
      </c>
      <c r="C41" s="158"/>
      <c r="D41" s="46"/>
      <c r="E41" s="108"/>
      <c r="F41" s="141"/>
      <c r="G41" s="141"/>
      <c r="H41" s="46"/>
      <c r="I41" s="11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">
      <c r="A42" s="77"/>
      <c r="B42" s="157" t="s">
        <v>13</v>
      </c>
      <c r="C42" s="158"/>
      <c r="D42" s="46"/>
      <c r="E42" s="108"/>
      <c r="F42" s="141"/>
      <c r="G42" s="141"/>
      <c r="H42" s="46"/>
      <c r="I42" s="11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">
      <c r="A43" s="77"/>
      <c r="B43" s="157" t="s">
        <v>5</v>
      </c>
      <c r="C43" s="46" t="s">
        <v>170</v>
      </c>
      <c r="D43" s="46"/>
      <c r="E43" s="138">
        <f>SUM(E34:E42)</f>
        <v>0</v>
      </c>
      <c r="F43" s="121">
        <f>SUM(F34:F42)</f>
        <v>0</v>
      </c>
      <c r="G43" s="121">
        <f>SUM(G34:G42)</f>
        <v>0</v>
      </c>
      <c r="H43" s="46"/>
      <c r="I43" s="10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">
      <c r="A44" s="77"/>
      <c r="B44" s="46"/>
      <c r="C44" s="46"/>
      <c r="D44" s="46"/>
      <c r="E44" s="102"/>
      <c r="F44" s="107"/>
      <c r="G44" s="107"/>
      <c r="H44" s="46"/>
      <c r="I44" s="10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">
      <c r="A45" s="77"/>
      <c r="B45" s="155" t="s">
        <v>63</v>
      </c>
      <c r="C45" s="46" t="s">
        <v>160</v>
      </c>
      <c r="D45" s="46"/>
      <c r="E45" s="102"/>
      <c r="F45" s="107"/>
      <c r="G45" s="107"/>
      <c r="H45" s="46"/>
      <c r="I45" s="10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">
      <c r="A46" s="77"/>
      <c r="B46" s="157" t="s">
        <v>4</v>
      </c>
      <c r="C46" s="158"/>
      <c r="D46" s="46"/>
      <c r="E46" s="108"/>
      <c r="F46" s="141"/>
      <c r="G46" s="141"/>
      <c r="H46" s="46"/>
      <c r="I46" s="1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">
      <c r="A47" s="102"/>
      <c r="B47" s="157" t="s">
        <v>6</v>
      </c>
      <c r="C47" s="158"/>
      <c r="D47" s="46"/>
      <c r="E47" s="108"/>
      <c r="F47" s="141"/>
      <c r="G47" s="141"/>
      <c r="H47" s="46"/>
      <c r="I47" s="1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">
      <c r="A48" s="77"/>
      <c r="B48" s="157" t="s">
        <v>7</v>
      </c>
      <c r="C48" s="158"/>
      <c r="D48" s="46"/>
      <c r="E48" s="108"/>
      <c r="F48" s="141"/>
      <c r="G48" s="141"/>
      <c r="H48" s="46"/>
      <c r="I48" s="1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">
      <c r="A49" s="77"/>
      <c r="B49" s="157" t="s">
        <v>8</v>
      </c>
      <c r="C49" s="158"/>
      <c r="D49" s="46"/>
      <c r="E49" s="108"/>
      <c r="F49" s="141"/>
      <c r="G49" s="141"/>
      <c r="H49" s="46"/>
      <c r="I49" s="1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">
      <c r="A50" s="77"/>
      <c r="B50" s="157" t="s">
        <v>9</v>
      </c>
      <c r="C50" s="158"/>
      <c r="D50" s="46"/>
      <c r="E50" s="108"/>
      <c r="F50" s="141"/>
      <c r="G50" s="141"/>
      <c r="H50" s="46"/>
      <c r="I50" s="1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">
      <c r="A51" s="77"/>
      <c r="B51" s="157" t="s">
        <v>10</v>
      </c>
      <c r="C51" s="158"/>
      <c r="D51" s="46"/>
      <c r="E51" s="108"/>
      <c r="F51" s="141"/>
      <c r="G51" s="141"/>
      <c r="H51" s="46"/>
      <c r="I51" s="11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">
      <c r="A52" s="77"/>
      <c r="B52" s="157" t="s">
        <v>11</v>
      </c>
      <c r="C52" s="158"/>
      <c r="D52" s="46"/>
      <c r="E52" s="108"/>
      <c r="F52" s="141"/>
      <c r="G52" s="141"/>
      <c r="H52" s="46"/>
      <c r="I52" s="1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">
      <c r="A53" s="77"/>
      <c r="B53" s="157" t="s">
        <v>12</v>
      </c>
      <c r="C53" s="158"/>
      <c r="D53" s="46"/>
      <c r="E53" s="108"/>
      <c r="F53" s="141"/>
      <c r="G53" s="141"/>
      <c r="H53" s="46"/>
      <c r="I53" s="1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">
      <c r="A54" s="77"/>
      <c r="B54" s="157" t="s">
        <v>13</v>
      </c>
      <c r="C54" s="158"/>
      <c r="D54" s="46"/>
      <c r="E54" s="108"/>
      <c r="F54" s="141"/>
      <c r="G54" s="141"/>
      <c r="H54" s="46"/>
      <c r="I54" s="1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">
      <c r="A55" s="77"/>
      <c r="B55" s="157" t="s">
        <v>5</v>
      </c>
      <c r="C55" s="46" t="s">
        <v>170</v>
      </c>
      <c r="D55" s="46"/>
      <c r="E55" s="138">
        <f>SUM(E46:E54)</f>
        <v>0</v>
      </c>
      <c r="F55" s="121">
        <f>SUM(F46:F54)</f>
        <v>0</v>
      </c>
      <c r="G55" s="121">
        <f>SUM(G46:G54)</f>
        <v>0</v>
      </c>
      <c r="H55" s="46"/>
      <c r="I55" s="107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">
      <c r="A56" s="83"/>
      <c r="B56" s="81"/>
      <c r="C56" s="151"/>
      <c r="D56" s="151"/>
      <c r="E56" s="160"/>
      <c r="F56" s="161"/>
      <c r="G56" s="161"/>
      <c r="H56" s="151"/>
      <c r="I56" s="174" t="s">
        <v>14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39.950000000000003" customHeight="1" thickBot="1" x14ac:dyDescent="0.35">
      <c r="A57" s="15" t="s">
        <v>260</v>
      </c>
      <c r="B57" s="26"/>
      <c r="C57" s="26"/>
      <c r="D57" s="26"/>
      <c r="E57" s="26"/>
      <c r="F57" s="26"/>
      <c r="G57" s="47"/>
      <c r="H57" s="47"/>
      <c r="I57" s="47"/>
    </row>
    <row r="58" spans="1:33" ht="15.75" x14ac:dyDescent="0.25">
      <c r="A58" s="173" t="s">
        <v>276</v>
      </c>
      <c r="B58" s="21"/>
      <c r="C58" s="12"/>
      <c r="E58" s="3"/>
      <c r="G58" s="27" t="s">
        <v>261</v>
      </c>
      <c r="H58" s="227"/>
      <c r="I58" s="227"/>
    </row>
    <row r="59" spans="1:33" ht="6" customHeight="1" x14ac:dyDescent="0.25">
      <c r="A59" s="173"/>
      <c r="B59" s="21"/>
      <c r="C59" s="12"/>
      <c r="D59" s="12"/>
      <c r="E59" s="167"/>
      <c r="F59" s="13"/>
    </row>
    <row r="60" spans="1:33" ht="15.75" x14ac:dyDescent="0.25">
      <c r="A60" s="3"/>
      <c r="B60" s="21"/>
      <c r="C60" s="12"/>
      <c r="E60" s="3"/>
      <c r="G60" s="20" t="s">
        <v>263</v>
      </c>
      <c r="H60" s="211"/>
      <c r="I60" s="211"/>
    </row>
    <row r="61" spans="1:33" ht="6" customHeight="1" x14ac:dyDescent="0.25">
      <c r="A61" s="173"/>
      <c r="B61" s="21"/>
      <c r="C61" s="12"/>
      <c r="D61" s="12"/>
      <c r="E61" s="167"/>
      <c r="F61" s="13"/>
    </row>
    <row r="62" spans="1:33" ht="15.75" x14ac:dyDescent="0.25">
      <c r="A62" s="173"/>
      <c r="B62" s="21"/>
      <c r="C62" s="12"/>
      <c r="E62" s="3"/>
      <c r="F62" s="13"/>
      <c r="G62" s="27" t="s">
        <v>264</v>
      </c>
      <c r="H62" s="220">
        <v>41929</v>
      </c>
      <c r="I62" s="220"/>
    </row>
    <row r="63" spans="1:33" ht="6" customHeight="1" x14ac:dyDescent="0.25">
      <c r="A63" s="173"/>
      <c r="B63" s="21"/>
      <c r="C63" s="12"/>
      <c r="D63" s="12"/>
      <c r="E63" s="167"/>
      <c r="F63" s="13"/>
    </row>
    <row r="64" spans="1:33" ht="15.75" x14ac:dyDescent="0.25">
      <c r="A64" s="173"/>
      <c r="B64" s="22"/>
      <c r="C64" s="19"/>
      <c r="E64" s="3"/>
      <c r="G64" s="27" t="s">
        <v>265</v>
      </c>
      <c r="H64" s="213"/>
      <c r="I64" s="213"/>
    </row>
    <row r="65" spans="1:33" x14ac:dyDescent="0.2">
      <c r="A65" s="151" t="s">
        <v>0</v>
      </c>
      <c r="B65" s="11"/>
      <c r="C65" s="11"/>
      <c r="D65" s="11"/>
      <c r="E65" s="4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3" ht="15.75" x14ac:dyDescent="0.25">
      <c r="A66" s="169">
        <v>2014</v>
      </c>
      <c r="B66" s="149"/>
      <c r="C66" s="149"/>
      <c r="D66" s="150"/>
      <c r="E66" s="146" t="s">
        <v>256</v>
      </c>
      <c r="F66" s="146" t="s">
        <v>257</v>
      </c>
      <c r="G66" s="146" t="s">
        <v>314</v>
      </c>
      <c r="H66" s="145"/>
      <c r="I66" s="146" t="s">
        <v>320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3" x14ac:dyDescent="0.2">
      <c r="A67" s="83"/>
      <c r="B67" s="81"/>
      <c r="C67" s="81"/>
      <c r="D67" s="82"/>
      <c r="E67" s="147" t="s">
        <v>295</v>
      </c>
      <c r="F67" s="147" t="s">
        <v>279</v>
      </c>
      <c r="G67" s="147" t="s">
        <v>262</v>
      </c>
      <c r="H67" s="145"/>
      <c r="I67" s="148" t="s">
        <v>321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3" ht="16.5" x14ac:dyDescent="0.3">
      <c r="A68" s="168" t="s">
        <v>317</v>
      </c>
      <c r="B68" s="88"/>
      <c r="C68" s="151"/>
      <c r="D68" s="151"/>
      <c r="E68" s="160"/>
      <c r="F68" s="151"/>
      <c r="G68" s="151"/>
      <c r="H68" s="46"/>
      <c r="I68" s="15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">
      <c r="A69" s="77"/>
      <c r="B69" s="41" t="s">
        <v>76</v>
      </c>
      <c r="C69" s="11" t="s">
        <v>94</v>
      </c>
      <c r="D69" s="11"/>
      <c r="E69" s="113"/>
      <c r="F69" s="113" t="s">
        <v>0</v>
      </c>
      <c r="G69" s="113" t="s">
        <v>0</v>
      </c>
      <c r="H69" s="11"/>
      <c r="I69" s="11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">
      <c r="A70" s="77"/>
      <c r="B70" s="42" t="s">
        <v>4</v>
      </c>
      <c r="C70" s="32"/>
      <c r="D70" s="11"/>
      <c r="E70" s="141"/>
      <c r="F70" s="141"/>
      <c r="G70" s="141"/>
      <c r="H70" s="11"/>
      <c r="I70" s="11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">
      <c r="A71" s="77"/>
      <c r="B71" s="42" t="s">
        <v>6</v>
      </c>
      <c r="C71" s="32"/>
      <c r="D71" s="11"/>
      <c r="E71" s="141"/>
      <c r="F71" s="141"/>
      <c r="G71" s="141"/>
      <c r="H71" s="11"/>
      <c r="I71" s="11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">
      <c r="A72" s="77"/>
      <c r="B72" s="42" t="s">
        <v>7</v>
      </c>
      <c r="C72" s="32"/>
      <c r="D72" s="11"/>
      <c r="E72" s="141"/>
      <c r="F72" s="141"/>
      <c r="G72" s="141"/>
      <c r="H72" s="11"/>
      <c r="I72" s="11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">
      <c r="A73" s="77"/>
      <c r="B73" s="42" t="s">
        <v>8</v>
      </c>
      <c r="C73" s="32"/>
      <c r="D73" s="11"/>
      <c r="E73" s="141"/>
      <c r="F73" s="141"/>
      <c r="G73" s="141"/>
      <c r="H73" s="11"/>
      <c r="I73" s="11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">
      <c r="A74" s="77"/>
      <c r="B74" s="42" t="s">
        <v>9</v>
      </c>
      <c r="C74" s="32"/>
      <c r="D74" s="11"/>
      <c r="E74" s="141"/>
      <c r="F74" s="141"/>
      <c r="G74" s="141"/>
      <c r="H74" s="11"/>
      <c r="I74" s="11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">
      <c r="A75" s="77"/>
      <c r="B75" s="42" t="s">
        <v>10</v>
      </c>
      <c r="C75" s="32"/>
      <c r="D75" s="11"/>
      <c r="E75" s="141"/>
      <c r="F75" s="141"/>
      <c r="G75" s="141"/>
      <c r="H75" s="11"/>
      <c r="I75" s="1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">
      <c r="A76" s="77"/>
      <c r="B76" s="42" t="s">
        <v>11</v>
      </c>
      <c r="C76" s="32"/>
      <c r="D76" s="11"/>
      <c r="E76" s="141"/>
      <c r="F76" s="141"/>
      <c r="G76" s="141"/>
      <c r="H76" s="11"/>
      <c r="I76" s="1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">
      <c r="A77" s="77"/>
      <c r="B77" s="42" t="s">
        <v>12</v>
      </c>
      <c r="C77" s="32"/>
      <c r="D77" s="11"/>
      <c r="E77" s="141"/>
      <c r="F77" s="141"/>
      <c r="G77" s="141"/>
      <c r="H77" s="11"/>
      <c r="I77" s="11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">
      <c r="A78" s="77"/>
      <c r="B78" s="42" t="s">
        <v>13</v>
      </c>
      <c r="C78" s="32"/>
      <c r="D78" s="11"/>
      <c r="E78" s="141"/>
      <c r="F78" s="141"/>
      <c r="G78" s="141"/>
      <c r="H78" s="11"/>
      <c r="I78" s="1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">
      <c r="A79" s="77"/>
      <c r="B79" s="42" t="s">
        <v>5</v>
      </c>
      <c r="C79" s="11" t="s">
        <v>170</v>
      </c>
      <c r="D79" s="11"/>
      <c r="E79" s="121">
        <f>SUM(E70:E78)</f>
        <v>0</v>
      </c>
      <c r="F79" s="121">
        <f>SUM(F70:F78)</f>
        <v>0</v>
      </c>
      <c r="G79" s="121">
        <f>SUM(G70:G78)</f>
        <v>0</v>
      </c>
      <c r="H79" s="11"/>
      <c r="I79" s="107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">
      <c r="A80" s="77"/>
      <c r="B80" s="42"/>
      <c r="C80" s="11"/>
      <c r="D80" s="11"/>
      <c r="E80" s="121"/>
      <c r="F80" s="121"/>
      <c r="G80" s="121"/>
      <c r="H80" s="11"/>
      <c r="I80" s="10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">
      <c r="A81" s="77"/>
      <c r="B81" s="41" t="s">
        <v>84</v>
      </c>
      <c r="C81" s="11" t="s">
        <v>69</v>
      </c>
      <c r="D81" s="11"/>
      <c r="E81" s="107"/>
      <c r="F81" s="107"/>
      <c r="G81" s="107"/>
      <c r="H81" s="11"/>
      <c r="I81" s="10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">
      <c r="A82" s="77"/>
      <c r="B82" s="42" t="s">
        <v>4</v>
      </c>
      <c r="C82" s="32"/>
      <c r="D82" s="11"/>
      <c r="E82" s="141"/>
      <c r="F82" s="141"/>
      <c r="G82" s="141"/>
      <c r="H82" s="11"/>
      <c r="I82" s="110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">
      <c r="A83" s="77"/>
      <c r="B83" s="42" t="s">
        <v>6</v>
      </c>
      <c r="C83" s="32"/>
      <c r="D83" s="11"/>
      <c r="E83" s="141"/>
      <c r="F83" s="141"/>
      <c r="G83" s="141"/>
      <c r="H83" s="11"/>
      <c r="I83" s="110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">
      <c r="A84" s="77"/>
      <c r="B84" s="42" t="s">
        <v>7</v>
      </c>
      <c r="C84" s="32"/>
      <c r="D84" s="11"/>
      <c r="E84" s="141"/>
      <c r="F84" s="141"/>
      <c r="G84" s="141"/>
      <c r="H84" s="11"/>
      <c r="I84" s="110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x14ac:dyDescent="0.2">
      <c r="A85" s="77"/>
      <c r="B85" s="42" t="s">
        <v>8</v>
      </c>
      <c r="C85" s="11" t="s">
        <v>170</v>
      </c>
      <c r="D85" s="11"/>
      <c r="E85" s="121">
        <f>SUM(E82:E84)</f>
        <v>0</v>
      </c>
      <c r="F85" s="121">
        <f>SUM(F82:F84)</f>
        <v>0</v>
      </c>
      <c r="G85" s="121">
        <f>SUM(G82:G84)</f>
        <v>0</v>
      </c>
      <c r="H85" s="11"/>
      <c r="I85" s="107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x14ac:dyDescent="0.2">
      <c r="A86" s="77"/>
      <c r="B86" s="11"/>
      <c r="C86" s="11"/>
      <c r="D86" s="11"/>
      <c r="E86" s="107"/>
      <c r="F86" s="107"/>
      <c r="G86" s="107"/>
      <c r="H86" s="11"/>
      <c r="I86" s="107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x14ac:dyDescent="0.2">
      <c r="A87" s="77"/>
      <c r="B87" s="41" t="s">
        <v>92</v>
      </c>
      <c r="C87" s="11" t="s">
        <v>161</v>
      </c>
      <c r="D87" s="11"/>
      <c r="E87" s="107"/>
      <c r="F87" s="107" t="s">
        <v>0</v>
      </c>
      <c r="G87" s="107" t="s">
        <v>0</v>
      </c>
      <c r="H87" s="11"/>
      <c r="I87" s="107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x14ac:dyDescent="0.2">
      <c r="A88" s="77"/>
      <c r="B88" s="42" t="s">
        <v>4</v>
      </c>
      <c r="C88" s="32"/>
      <c r="D88" s="11"/>
      <c r="E88" s="141"/>
      <c r="F88" s="141"/>
      <c r="G88" s="141"/>
      <c r="H88" s="11"/>
      <c r="I88" s="110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x14ac:dyDescent="0.2">
      <c r="A89" s="77"/>
      <c r="B89" s="42" t="s">
        <v>6</v>
      </c>
      <c r="C89" s="32"/>
      <c r="D89" s="11"/>
      <c r="E89" s="141"/>
      <c r="F89" s="141"/>
      <c r="G89" s="141"/>
      <c r="H89" s="11"/>
      <c r="I89" s="110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x14ac:dyDescent="0.2">
      <c r="A90" s="77"/>
      <c r="B90" s="42" t="s">
        <v>7</v>
      </c>
      <c r="C90" s="32"/>
      <c r="D90" s="11"/>
      <c r="E90" s="141"/>
      <c r="F90" s="141"/>
      <c r="G90" s="141"/>
      <c r="H90" s="11"/>
      <c r="I90" s="110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x14ac:dyDescent="0.2">
      <c r="A91" s="77"/>
      <c r="B91" s="42" t="s">
        <v>8</v>
      </c>
      <c r="C91" s="11" t="s">
        <v>170</v>
      </c>
      <c r="D91" s="11"/>
      <c r="E91" s="121">
        <f>SUM(E88:E90)</f>
        <v>0</v>
      </c>
      <c r="F91" s="121">
        <f>SUM(F88:F90)</f>
        <v>0</v>
      </c>
      <c r="G91" s="121">
        <f>SUM(G88:G90)</f>
        <v>0</v>
      </c>
      <c r="H91" s="11"/>
      <c r="I91" s="107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x14ac:dyDescent="0.2">
      <c r="A92" s="77"/>
      <c r="B92" s="11"/>
      <c r="C92" s="11"/>
      <c r="D92" s="11"/>
      <c r="E92" s="107"/>
      <c r="F92" s="107"/>
      <c r="G92" s="107"/>
      <c r="H92" s="11"/>
      <c r="I92" s="10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x14ac:dyDescent="0.2">
      <c r="A93" s="77"/>
      <c r="B93" s="41" t="s">
        <v>99</v>
      </c>
      <c r="C93" s="11" t="s">
        <v>98</v>
      </c>
      <c r="D93" s="11"/>
      <c r="E93" s="107"/>
      <c r="F93" s="107"/>
      <c r="G93" s="107"/>
      <c r="H93" s="11"/>
      <c r="I93" s="10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x14ac:dyDescent="0.2">
      <c r="A94" s="77"/>
      <c r="B94" s="42" t="s">
        <v>4</v>
      </c>
      <c r="C94" s="32"/>
      <c r="D94" s="11"/>
      <c r="E94" s="141"/>
      <c r="F94" s="141"/>
      <c r="G94" s="141"/>
      <c r="H94" s="11"/>
      <c r="I94" s="110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x14ac:dyDescent="0.2">
      <c r="A95" s="77"/>
      <c r="B95" s="42" t="s">
        <v>6</v>
      </c>
      <c r="C95" s="32"/>
      <c r="D95" s="11"/>
      <c r="E95" s="141"/>
      <c r="F95" s="141"/>
      <c r="G95" s="141"/>
      <c r="H95" s="11"/>
      <c r="I95" s="110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x14ac:dyDescent="0.2">
      <c r="A96" s="77"/>
      <c r="B96" s="42" t="s">
        <v>7</v>
      </c>
      <c r="C96" s="32"/>
      <c r="D96" s="11"/>
      <c r="E96" s="141"/>
      <c r="F96" s="141"/>
      <c r="G96" s="141"/>
      <c r="H96" s="11"/>
      <c r="I96" s="110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x14ac:dyDescent="0.2">
      <c r="A97" s="77"/>
      <c r="B97" s="42" t="s">
        <v>8</v>
      </c>
      <c r="C97" s="11" t="s">
        <v>170</v>
      </c>
      <c r="D97" s="11"/>
      <c r="E97" s="121">
        <f>SUM(E94:E96)</f>
        <v>0</v>
      </c>
      <c r="F97" s="121">
        <f>SUM(F94:F96)</f>
        <v>0</v>
      </c>
      <c r="G97" s="121">
        <f>SUM(G94:G96)</f>
        <v>0</v>
      </c>
      <c r="H97" s="11"/>
      <c r="I97" s="10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x14ac:dyDescent="0.2">
      <c r="A98" s="77"/>
      <c r="B98" s="11"/>
      <c r="C98" s="11"/>
      <c r="D98" s="11"/>
      <c r="E98" s="107"/>
      <c r="F98" s="107"/>
      <c r="G98" s="107"/>
      <c r="H98" s="11"/>
      <c r="I98" s="107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x14ac:dyDescent="0.2">
      <c r="A99" s="77"/>
      <c r="B99" s="41" t="s">
        <v>101</v>
      </c>
      <c r="C99" s="11" t="s">
        <v>175</v>
      </c>
      <c r="D99" s="11"/>
      <c r="E99" s="107"/>
      <c r="F99" s="107"/>
      <c r="G99" s="107"/>
      <c r="H99" s="11"/>
      <c r="I99" s="107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x14ac:dyDescent="0.2">
      <c r="A100" s="77"/>
      <c r="B100" s="42" t="s">
        <v>4</v>
      </c>
      <c r="C100" s="32"/>
      <c r="D100" s="11"/>
      <c r="E100" s="141"/>
      <c r="F100" s="141"/>
      <c r="G100" s="141"/>
      <c r="H100" s="11"/>
      <c r="I100" s="11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x14ac:dyDescent="0.2">
      <c r="A101" s="77"/>
      <c r="B101" s="42" t="s">
        <v>6</v>
      </c>
      <c r="C101" s="32"/>
      <c r="D101" s="11"/>
      <c r="E101" s="141"/>
      <c r="F101" s="141"/>
      <c r="G101" s="141"/>
      <c r="H101" s="11"/>
      <c r="I101" s="110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x14ac:dyDescent="0.2">
      <c r="A102" s="77"/>
      <c r="B102" s="42" t="s">
        <v>7</v>
      </c>
      <c r="C102" s="32"/>
      <c r="D102" s="11"/>
      <c r="E102" s="141"/>
      <c r="F102" s="141"/>
      <c r="G102" s="141"/>
      <c r="H102" s="11"/>
      <c r="I102" s="110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x14ac:dyDescent="0.2">
      <c r="A103" s="77"/>
      <c r="B103" s="42" t="s">
        <v>8</v>
      </c>
      <c r="C103" s="11" t="s">
        <v>170</v>
      </c>
      <c r="D103" s="11"/>
      <c r="E103" s="121">
        <f>SUM(E100:E102)</f>
        <v>0</v>
      </c>
      <c r="F103" s="121">
        <f>SUM(F100:F102)</f>
        <v>0</v>
      </c>
      <c r="G103" s="121">
        <f>SUM(G100:G102)</f>
        <v>0</v>
      </c>
      <c r="H103" s="11"/>
      <c r="I103" s="107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x14ac:dyDescent="0.2">
      <c r="A104" s="83"/>
      <c r="B104" s="81"/>
      <c r="C104" s="81"/>
      <c r="D104" s="82"/>
      <c r="E104" s="161"/>
      <c r="F104" s="161"/>
      <c r="G104" s="112"/>
      <c r="H104" s="151"/>
      <c r="I104" s="174" t="s">
        <v>14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39.950000000000003" customHeight="1" thickBot="1" x14ac:dyDescent="0.35">
      <c r="A105" s="15" t="s">
        <v>260</v>
      </c>
      <c r="B105" s="26"/>
      <c r="C105" s="26"/>
      <c r="D105" s="26"/>
      <c r="E105" s="26"/>
      <c r="F105" s="26"/>
      <c r="G105" s="47"/>
      <c r="H105" s="47"/>
      <c r="I105" s="47"/>
    </row>
    <row r="106" spans="1:33" ht="15.75" x14ac:dyDescent="0.25">
      <c r="A106" s="22" t="s">
        <v>276</v>
      </c>
      <c r="B106" s="21"/>
      <c r="C106" s="12"/>
      <c r="G106" s="27" t="s">
        <v>261</v>
      </c>
      <c r="H106" s="215"/>
      <c r="I106" s="215"/>
    </row>
    <row r="107" spans="1:33" ht="6" customHeight="1" x14ac:dyDescent="0.25">
      <c r="A107" s="22"/>
      <c r="B107" s="21"/>
      <c r="C107" s="12"/>
      <c r="D107" s="12"/>
      <c r="E107" s="12"/>
      <c r="F107" s="13"/>
    </row>
    <row r="108" spans="1:33" ht="15.75" x14ac:dyDescent="0.25">
      <c r="B108" s="21"/>
      <c r="C108" s="12"/>
      <c r="G108" s="20" t="s">
        <v>263</v>
      </c>
      <c r="H108" s="211"/>
      <c r="I108" s="211"/>
    </row>
    <row r="109" spans="1:33" ht="6" customHeight="1" x14ac:dyDescent="0.25">
      <c r="A109" s="22"/>
      <c r="B109" s="21"/>
      <c r="C109" s="12"/>
      <c r="D109" s="12"/>
      <c r="E109" s="12"/>
      <c r="F109" s="13"/>
    </row>
    <row r="110" spans="1:33" ht="15.75" x14ac:dyDescent="0.25">
      <c r="A110" s="22"/>
      <c r="B110" s="21"/>
      <c r="C110" s="12"/>
      <c r="F110" s="13"/>
      <c r="G110" s="27" t="s">
        <v>264</v>
      </c>
      <c r="H110" s="220">
        <v>41929</v>
      </c>
      <c r="I110" s="220"/>
    </row>
    <row r="111" spans="1:33" ht="6" customHeight="1" x14ac:dyDescent="0.25">
      <c r="A111" s="22"/>
      <c r="B111" s="21"/>
      <c r="C111" s="12"/>
      <c r="D111" s="12"/>
      <c r="E111" s="12"/>
      <c r="F111" s="13"/>
    </row>
    <row r="112" spans="1:33" ht="15.75" x14ac:dyDescent="0.25">
      <c r="A112" s="22"/>
      <c r="B112" s="22"/>
      <c r="C112" s="19"/>
      <c r="G112" s="27" t="s">
        <v>265</v>
      </c>
      <c r="H112" s="213"/>
      <c r="I112" s="213"/>
    </row>
    <row r="113" spans="1:33" ht="15.75" x14ac:dyDescent="0.25">
      <c r="A113" s="22"/>
      <c r="B113" s="22"/>
      <c r="C113" s="19"/>
      <c r="G113" s="27"/>
      <c r="H113" s="171"/>
      <c r="I113" s="171"/>
    </row>
    <row r="114" spans="1:33" ht="15.75" x14ac:dyDescent="0.25">
      <c r="A114" s="170">
        <v>2014</v>
      </c>
      <c r="B114" s="74"/>
      <c r="C114" s="74"/>
      <c r="D114" s="75"/>
      <c r="E114" s="146" t="s">
        <v>256</v>
      </c>
      <c r="F114" s="146" t="s">
        <v>257</v>
      </c>
      <c r="G114" s="146" t="s">
        <v>314</v>
      </c>
      <c r="H114" s="145"/>
      <c r="I114" s="146" t="s">
        <v>320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3" x14ac:dyDescent="0.2">
      <c r="A115" s="160"/>
      <c r="B115" s="151"/>
      <c r="C115" s="151"/>
      <c r="D115" s="152"/>
      <c r="E115" s="147" t="s">
        <v>295</v>
      </c>
      <c r="F115" s="147" t="s">
        <v>279</v>
      </c>
      <c r="G115" s="147" t="s">
        <v>262</v>
      </c>
      <c r="H115" s="145"/>
      <c r="I115" s="148" t="s">
        <v>321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3" ht="16.5" x14ac:dyDescent="0.3">
      <c r="A116" s="168" t="s">
        <v>317</v>
      </c>
      <c r="B116" s="88"/>
      <c r="C116" s="151"/>
      <c r="D116" s="151"/>
      <c r="E116" s="151"/>
      <c r="F116" s="151"/>
      <c r="G116" s="151"/>
      <c r="H116" s="46"/>
      <c r="I116" s="15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x14ac:dyDescent="0.2">
      <c r="A117" s="77"/>
      <c r="B117" s="41" t="s">
        <v>105</v>
      </c>
      <c r="C117" s="1" t="s">
        <v>90</v>
      </c>
      <c r="E117" s="113"/>
      <c r="F117" s="113"/>
      <c r="G117" s="113" t="s">
        <v>0</v>
      </c>
      <c r="H117" s="11"/>
      <c r="I117" s="113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x14ac:dyDescent="0.2">
      <c r="A118" s="77"/>
      <c r="B118" s="42" t="s">
        <v>4</v>
      </c>
      <c r="C118" s="32"/>
      <c r="D118" s="11"/>
      <c r="E118" s="141"/>
      <c r="F118" s="141"/>
      <c r="G118" s="141"/>
      <c r="H118" s="11"/>
      <c r="I118" s="110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x14ac:dyDescent="0.2">
      <c r="A119" s="77"/>
      <c r="B119" s="42" t="s">
        <v>6</v>
      </c>
      <c r="C119" s="32"/>
      <c r="D119" s="11"/>
      <c r="E119" s="141"/>
      <c r="F119" s="141"/>
      <c r="G119" s="141"/>
      <c r="H119" s="11"/>
      <c r="I119" s="110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x14ac:dyDescent="0.2">
      <c r="A120" s="77"/>
      <c r="B120" s="42" t="s">
        <v>7</v>
      </c>
      <c r="C120" s="32"/>
      <c r="D120" s="11"/>
      <c r="E120" s="141"/>
      <c r="F120" s="141"/>
      <c r="G120" s="141"/>
      <c r="H120" s="11"/>
      <c r="I120" s="110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x14ac:dyDescent="0.2">
      <c r="A121" s="77"/>
      <c r="B121" s="42" t="s">
        <v>8</v>
      </c>
      <c r="C121" s="11" t="s">
        <v>170</v>
      </c>
      <c r="D121" s="11"/>
      <c r="E121" s="121">
        <f>SUM(E118:E120)</f>
        <v>0</v>
      </c>
      <c r="F121" s="121">
        <f>SUM(F118:F120)</f>
        <v>0</v>
      </c>
      <c r="G121" s="121">
        <f>SUM(G118:G120)</f>
        <v>0</v>
      </c>
      <c r="H121" s="11"/>
      <c r="I121" s="107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x14ac:dyDescent="0.2">
      <c r="A122" s="77"/>
      <c r="C122" s="11"/>
      <c r="D122" s="11"/>
      <c r="E122" s="107"/>
      <c r="F122" s="107"/>
      <c r="G122" s="107"/>
      <c r="H122" s="11"/>
      <c r="I122" s="10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x14ac:dyDescent="0.2">
      <c r="A123" s="77"/>
      <c r="B123" s="41" t="s">
        <v>120</v>
      </c>
      <c r="C123" s="1" t="s">
        <v>133</v>
      </c>
      <c r="E123" s="107"/>
      <c r="F123" s="107"/>
      <c r="G123" s="107"/>
      <c r="H123" s="11"/>
      <c r="I123" s="107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x14ac:dyDescent="0.2">
      <c r="A124" s="77"/>
      <c r="B124" s="42" t="s">
        <v>4</v>
      </c>
      <c r="C124" s="32"/>
      <c r="D124" s="11"/>
      <c r="E124" s="141"/>
      <c r="F124" s="141"/>
      <c r="G124" s="141"/>
      <c r="H124" s="11"/>
      <c r="I124" s="110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x14ac:dyDescent="0.2">
      <c r="A125" s="77"/>
      <c r="B125" s="42" t="s">
        <v>6</v>
      </c>
      <c r="C125" s="32"/>
      <c r="D125" s="11"/>
      <c r="E125" s="141"/>
      <c r="F125" s="141"/>
      <c r="G125" s="141"/>
      <c r="H125" s="11"/>
      <c r="I125" s="110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x14ac:dyDescent="0.2">
      <c r="A126" s="77"/>
      <c r="B126" s="42" t="s">
        <v>7</v>
      </c>
      <c r="C126" s="32"/>
      <c r="D126" s="11"/>
      <c r="E126" s="141"/>
      <c r="F126" s="141"/>
      <c r="G126" s="141"/>
      <c r="H126" s="11"/>
      <c r="I126" s="110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x14ac:dyDescent="0.2">
      <c r="A127" s="77"/>
      <c r="B127" s="42" t="s">
        <v>8</v>
      </c>
      <c r="C127" s="32"/>
      <c r="D127" s="11"/>
      <c r="E127" s="141"/>
      <c r="F127" s="141"/>
      <c r="G127" s="141"/>
      <c r="H127" s="11"/>
      <c r="I127" s="110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x14ac:dyDescent="0.2">
      <c r="A128" s="77"/>
      <c r="B128" s="42" t="s">
        <v>9</v>
      </c>
      <c r="C128" s="32"/>
      <c r="D128" s="11"/>
      <c r="E128" s="141"/>
      <c r="F128" s="141"/>
      <c r="G128" s="141"/>
      <c r="H128" s="11"/>
      <c r="I128" s="110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x14ac:dyDescent="0.2">
      <c r="A129" s="77"/>
      <c r="B129" s="42" t="s">
        <v>10</v>
      </c>
      <c r="C129" s="32"/>
      <c r="D129" s="11"/>
      <c r="E129" s="141"/>
      <c r="F129" s="141"/>
      <c r="G129" s="141"/>
      <c r="H129" s="11"/>
      <c r="I129" s="110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x14ac:dyDescent="0.2">
      <c r="A130" s="77"/>
      <c r="B130" s="42" t="s">
        <v>11</v>
      </c>
      <c r="C130" s="32"/>
      <c r="D130" s="11"/>
      <c r="E130" s="141"/>
      <c r="F130" s="141"/>
      <c r="G130" s="141"/>
      <c r="H130" s="11"/>
      <c r="I130" s="110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x14ac:dyDescent="0.2">
      <c r="A131" s="77"/>
      <c r="B131" s="42" t="s">
        <v>12</v>
      </c>
      <c r="C131" s="32"/>
      <c r="D131" s="11"/>
      <c r="E131" s="141"/>
      <c r="F131" s="141"/>
      <c r="G131" s="141"/>
      <c r="H131" s="11"/>
      <c r="I131" s="110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x14ac:dyDescent="0.2">
      <c r="A132" s="77"/>
      <c r="B132" s="42" t="s">
        <v>13</v>
      </c>
      <c r="C132" s="32"/>
      <c r="D132" s="11"/>
      <c r="E132" s="141"/>
      <c r="F132" s="141"/>
      <c r="G132" s="141"/>
      <c r="H132" s="11"/>
      <c r="I132" s="110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x14ac:dyDescent="0.2">
      <c r="A133" s="77"/>
      <c r="B133" s="42" t="s">
        <v>5</v>
      </c>
      <c r="C133" s="11" t="s">
        <v>170</v>
      </c>
      <c r="D133" s="11"/>
      <c r="E133" s="121">
        <f>SUM(E124:E132)</f>
        <v>0</v>
      </c>
      <c r="F133" s="121">
        <f>SUM(F124:F132)</f>
        <v>0</v>
      </c>
      <c r="G133" s="121">
        <f>SUM(G124:G132)</f>
        <v>0</v>
      </c>
      <c r="H133" s="11"/>
      <c r="I133" s="107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x14ac:dyDescent="0.2">
      <c r="A134" s="77"/>
      <c r="B134" s="1" t="s">
        <v>15</v>
      </c>
      <c r="C134" s="11"/>
      <c r="D134" s="11"/>
      <c r="E134" s="107"/>
      <c r="F134" s="107"/>
      <c r="G134" s="107"/>
      <c r="H134" s="11"/>
      <c r="I134" s="107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x14ac:dyDescent="0.2">
      <c r="A135" s="77"/>
      <c r="B135" s="3" t="s">
        <v>0</v>
      </c>
      <c r="C135" s="3" t="s">
        <v>0</v>
      </c>
      <c r="D135" s="3" t="s">
        <v>0</v>
      </c>
      <c r="E135" s="107"/>
      <c r="F135" s="107" t="s">
        <v>0</v>
      </c>
      <c r="G135" s="107" t="s">
        <v>0</v>
      </c>
      <c r="H135" s="46"/>
      <c r="I135" s="107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6.5" x14ac:dyDescent="0.3">
      <c r="A136" s="162" t="s">
        <v>322</v>
      </c>
      <c r="B136" s="176"/>
      <c r="C136" s="177"/>
      <c r="D136" s="132"/>
      <c r="E136" s="177"/>
      <c r="F136" s="177"/>
      <c r="G136" s="177"/>
      <c r="H136" s="177"/>
      <c r="I136" s="180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x14ac:dyDescent="0.2">
      <c r="A137" s="102"/>
      <c r="B137" s="46"/>
      <c r="C137" s="46"/>
      <c r="D137" s="46"/>
      <c r="E137" s="107"/>
      <c r="F137" s="107"/>
      <c r="G137" s="107"/>
      <c r="H137" s="46"/>
      <c r="I137" s="107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x14ac:dyDescent="0.2">
      <c r="A138" s="77"/>
      <c r="B138" s="41" t="s">
        <v>32</v>
      </c>
      <c r="C138" s="1" t="s">
        <v>122</v>
      </c>
      <c r="E138" s="141"/>
      <c r="F138" s="141"/>
      <c r="G138" s="141"/>
      <c r="H138" s="11"/>
      <c r="I138" s="110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x14ac:dyDescent="0.2">
      <c r="A139" s="77"/>
      <c r="B139" s="41" t="s">
        <v>50</v>
      </c>
      <c r="C139" s="11" t="s">
        <v>140</v>
      </c>
      <c r="D139" s="11"/>
      <c r="E139" s="141"/>
      <c r="F139" s="141"/>
      <c r="G139" s="141"/>
      <c r="H139" s="11"/>
      <c r="I139" s="110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x14ac:dyDescent="0.2">
      <c r="A140" s="77"/>
      <c r="B140" s="41" t="s">
        <v>62</v>
      </c>
      <c r="C140" s="11" t="s">
        <v>117</v>
      </c>
      <c r="D140" s="11"/>
      <c r="E140" s="141"/>
      <c r="F140" s="141"/>
      <c r="G140" s="141"/>
      <c r="H140" s="11"/>
      <c r="I140" s="110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x14ac:dyDescent="0.2">
      <c r="A141" s="77"/>
      <c r="B141" s="41" t="s">
        <v>76</v>
      </c>
      <c r="C141" s="11" t="s">
        <v>132</v>
      </c>
      <c r="D141" s="11"/>
      <c r="E141" s="141"/>
      <c r="F141" s="141"/>
      <c r="G141" s="141"/>
      <c r="H141" s="11"/>
      <c r="I141" s="110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x14ac:dyDescent="0.2">
      <c r="A142" s="77"/>
      <c r="B142" s="41" t="s">
        <v>84</v>
      </c>
      <c r="C142" s="11" t="s">
        <v>145</v>
      </c>
      <c r="D142" s="11"/>
      <c r="E142" s="141"/>
      <c r="F142" s="141"/>
      <c r="G142" s="141"/>
      <c r="H142" s="11"/>
      <c r="I142" s="110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x14ac:dyDescent="0.2">
      <c r="A143" s="77"/>
      <c r="B143" s="41" t="s">
        <v>92</v>
      </c>
      <c r="C143" s="11" t="s">
        <v>134</v>
      </c>
      <c r="D143" s="11"/>
      <c r="E143" s="141"/>
      <c r="F143" s="141"/>
      <c r="G143" s="141"/>
      <c r="H143" s="11"/>
      <c r="I143" s="110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x14ac:dyDescent="0.2">
      <c r="A144" s="77"/>
      <c r="B144" s="41" t="s">
        <v>99</v>
      </c>
      <c r="C144" s="11" t="s">
        <v>171</v>
      </c>
      <c r="D144" s="11"/>
      <c r="E144" s="121">
        <f>SUM(E138:E143)</f>
        <v>0</v>
      </c>
      <c r="F144" s="121">
        <f>SUM(F138:F143)</f>
        <v>0</v>
      </c>
      <c r="G144" s="121">
        <f>SUM(G138:G143)</f>
        <v>0</v>
      </c>
      <c r="H144" s="11"/>
      <c r="I144" s="107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x14ac:dyDescent="0.2">
      <c r="A145" s="77" t="s">
        <v>0</v>
      </c>
      <c r="B145" s="3"/>
      <c r="C145" s="46"/>
      <c r="D145" s="46"/>
      <c r="E145" s="107"/>
      <c r="F145" s="107"/>
      <c r="G145" s="107"/>
      <c r="H145" s="46"/>
      <c r="I145" s="107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16.5" x14ac:dyDescent="0.3">
      <c r="A146" s="179" t="s">
        <v>318</v>
      </c>
      <c r="B146" s="164"/>
      <c r="C146" s="177"/>
      <c r="D146" s="177"/>
      <c r="E146" s="178">
        <f>E144+E133+E121+E103+E97+E91+E85+E79+E55+E43+E31</f>
        <v>0</v>
      </c>
      <c r="F146" s="178">
        <f>F144+F133+F121+F103+F97+F91+F85+F79+F55+F43+F31</f>
        <v>0</v>
      </c>
      <c r="G146" s="178">
        <f>G144+G133+G121+G103+G97+G91+G85+G79+G55+G43+G31</f>
        <v>0</v>
      </c>
      <c r="H146" s="177"/>
      <c r="I146" s="180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x14ac:dyDescent="0.2">
      <c r="A147" s="77"/>
      <c r="B147" s="2"/>
      <c r="C147" s="3"/>
      <c r="D147" s="46"/>
      <c r="E147" s="46"/>
      <c r="F147" s="46"/>
      <c r="G147" s="46"/>
      <c r="H147" s="46"/>
      <c r="I147" s="93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16.5" x14ac:dyDescent="0.3">
      <c r="A148" s="179" t="s">
        <v>319</v>
      </c>
      <c r="B148" s="164"/>
      <c r="C148" s="177"/>
      <c r="D148" s="177"/>
      <c r="E148" s="178">
        <f>E18-E146</f>
        <v>0</v>
      </c>
      <c r="F148" s="178">
        <f>F18-F146</f>
        <v>0</v>
      </c>
      <c r="G148" s="178">
        <f>G18-G146</f>
        <v>0</v>
      </c>
      <c r="H148" s="177"/>
      <c r="I148" s="180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33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33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85" spans="8:8" x14ac:dyDescent="0.2">
      <c r="H185" s="11"/>
    </row>
    <row r="191" spans="8:8" x14ac:dyDescent="0.2">
      <c r="H191" s="11"/>
    </row>
  </sheetData>
  <mergeCells count="12">
    <mergeCell ref="H112:I112"/>
    <mergeCell ref="H2:I2"/>
    <mergeCell ref="H4:I4"/>
    <mergeCell ref="H8:I8"/>
    <mergeCell ref="H6:I6"/>
    <mergeCell ref="H58:I58"/>
    <mergeCell ref="H60:I60"/>
    <mergeCell ref="H62:I62"/>
    <mergeCell ref="H64:I64"/>
    <mergeCell ref="H106:I106"/>
    <mergeCell ref="H108:I108"/>
    <mergeCell ref="H110:I110"/>
  </mergeCells>
  <phoneticPr fontId="0" type="noConversion"/>
  <pageMargins left="0.75" right="0.75" top="0.75" bottom="1" header="0.5" footer="0.5"/>
  <pageSetup scale="76" fitToHeight="0" orientation="portrait" r:id="rId1"/>
  <headerFooter alignWithMargins="0">
    <oddFooter>&amp;L&amp;"Arial Narrow,Regular"Last revised: September 2014&amp;C&amp;P&amp;R&amp;"Arial Narrow,Regular"USHE 2014 S-6 Form</oddFooter>
  </headerFooter>
  <rowBreaks count="2" manualBreakCount="2">
    <brk id="56" max="8" man="1"/>
    <brk id="104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I18" sqref="I18"/>
    </sheetView>
  </sheetViews>
  <sheetFormatPr defaultColWidth="9.140625" defaultRowHeight="12.75" x14ac:dyDescent="0.2"/>
  <cols>
    <col min="1" max="1" width="5" style="1" customWidth="1"/>
    <col min="2" max="3" width="3.28515625" style="1" customWidth="1"/>
    <col min="4" max="4" width="24.7109375" style="1" customWidth="1"/>
    <col min="5" max="10" width="11.42578125" style="1" customWidth="1"/>
    <col min="11" max="254" width="9.140625" style="1"/>
    <col min="255" max="255" width="5" style="1" customWidth="1"/>
    <col min="256" max="16384" width="9.140625" style="1"/>
  </cols>
  <sheetData>
    <row r="1" spans="1:7" ht="39.950000000000003" customHeight="1" thickBot="1" x14ac:dyDescent="0.35">
      <c r="A1" s="15" t="s">
        <v>260</v>
      </c>
      <c r="B1" s="47"/>
      <c r="C1" s="47"/>
      <c r="D1" s="47"/>
      <c r="E1" s="47"/>
      <c r="F1" s="47"/>
      <c r="G1" s="47"/>
    </row>
    <row r="2" spans="1:7" ht="16.5" customHeight="1" x14ac:dyDescent="0.25">
      <c r="A2" s="22" t="s">
        <v>290</v>
      </c>
    </row>
    <row r="4" spans="1:7" x14ac:dyDescent="0.2">
      <c r="A4" s="2" t="s">
        <v>34</v>
      </c>
    </row>
    <row r="5" spans="1:7" x14ac:dyDescent="0.2">
      <c r="A5" s="2"/>
    </row>
    <row r="6" spans="1:7" ht="16.5" x14ac:dyDescent="0.3">
      <c r="A6" s="2"/>
      <c r="B6" s="59" t="s">
        <v>323</v>
      </c>
    </row>
    <row r="7" spans="1:7" x14ac:dyDescent="0.2">
      <c r="A7" s="2"/>
    </row>
    <row r="8" spans="1:7" x14ac:dyDescent="0.2">
      <c r="A8" s="2"/>
    </row>
    <row r="9" spans="1:7" x14ac:dyDescent="0.2">
      <c r="A9" s="2" t="s">
        <v>259</v>
      </c>
    </row>
    <row r="11" spans="1:7" ht="16.5" x14ac:dyDescent="0.3">
      <c r="B11" s="59" t="s">
        <v>16</v>
      </c>
      <c r="C11" s="59" t="s">
        <v>324</v>
      </c>
      <c r="D11" s="59"/>
    </row>
    <row r="12" spans="1:7" ht="16.5" x14ac:dyDescent="0.3">
      <c r="B12" s="59"/>
      <c r="C12" s="59" t="s">
        <v>325</v>
      </c>
      <c r="D12" s="59"/>
    </row>
    <row r="13" spans="1:7" ht="16.5" x14ac:dyDescent="0.3">
      <c r="B13" s="59"/>
      <c r="C13" s="59"/>
      <c r="D13" s="59" t="s">
        <v>142</v>
      </c>
    </row>
    <row r="14" spans="1:7" ht="16.5" x14ac:dyDescent="0.3">
      <c r="B14" s="59"/>
      <c r="C14" s="59"/>
      <c r="D14" s="59" t="s">
        <v>125</v>
      </c>
    </row>
    <row r="15" spans="1:7" ht="16.5" x14ac:dyDescent="0.3">
      <c r="B15" s="59"/>
      <c r="C15" s="59"/>
      <c r="D15" s="59" t="s">
        <v>167</v>
      </c>
    </row>
    <row r="16" spans="1:7" ht="16.5" x14ac:dyDescent="0.3">
      <c r="B16" s="59"/>
      <c r="C16" s="59"/>
      <c r="D16" s="59" t="s">
        <v>123</v>
      </c>
    </row>
    <row r="17" spans="2:4" ht="16.5" x14ac:dyDescent="0.3">
      <c r="B17" s="59"/>
      <c r="C17" s="59"/>
      <c r="D17" s="59" t="s">
        <v>44</v>
      </c>
    </row>
    <row r="18" spans="2:4" ht="16.5" x14ac:dyDescent="0.3">
      <c r="B18" s="59"/>
      <c r="C18" s="59"/>
      <c r="D18" s="59" t="s">
        <v>41</v>
      </c>
    </row>
    <row r="19" spans="2:4" ht="16.5" x14ac:dyDescent="0.3">
      <c r="B19" s="59"/>
      <c r="C19" s="59"/>
      <c r="D19" s="59" t="s">
        <v>137</v>
      </c>
    </row>
    <row r="20" spans="2:4" ht="16.5" x14ac:dyDescent="0.3">
      <c r="B20" s="59"/>
      <c r="C20" s="59" t="s">
        <v>43</v>
      </c>
      <c r="D20" s="59"/>
    </row>
    <row r="21" spans="2:4" ht="16.5" x14ac:dyDescent="0.3">
      <c r="B21" s="59"/>
      <c r="C21" s="59"/>
      <c r="D21" s="59"/>
    </row>
    <row r="22" spans="2:4" ht="16.5" x14ac:dyDescent="0.3">
      <c r="B22" s="59" t="s">
        <v>21</v>
      </c>
      <c r="C22" s="59" t="s">
        <v>31</v>
      </c>
      <c r="D22" s="59"/>
    </row>
    <row r="23" spans="2:4" ht="16.5" x14ac:dyDescent="0.3">
      <c r="B23" s="59"/>
      <c r="C23" s="59" t="s">
        <v>189</v>
      </c>
      <c r="D23" s="59"/>
    </row>
    <row r="24" spans="2:4" ht="16.5" x14ac:dyDescent="0.3">
      <c r="B24" s="59"/>
      <c r="C24" s="59" t="s">
        <v>47</v>
      </c>
      <c r="D24" s="59"/>
    </row>
    <row r="25" spans="2:4" ht="16.5" x14ac:dyDescent="0.3">
      <c r="B25" s="59"/>
      <c r="C25" s="59" t="s">
        <v>129</v>
      </c>
      <c r="D25" s="59"/>
    </row>
    <row r="26" spans="2:4" ht="16.5" x14ac:dyDescent="0.3">
      <c r="B26" s="59"/>
      <c r="C26" s="59"/>
      <c r="D26" s="59"/>
    </row>
  </sheetData>
  <phoneticPr fontId="0" type="noConversion"/>
  <pageMargins left="0.75" right="0.75" top="1" bottom="1" header="0.5" footer="0.5"/>
  <pageSetup orientation="portrait" r:id="rId1"/>
  <headerFooter alignWithMargins="0">
    <oddFooter>&amp;L&amp;"Arial Narrow,Regular"Last revised: September 2014&amp;R&amp;"Arial Narrow,Regular"USHE 2014 S-7 Form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sqref="A1:L1"/>
    </sheetView>
  </sheetViews>
  <sheetFormatPr defaultColWidth="9.140625" defaultRowHeight="12.75" x14ac:dyDescent="0.2"/>
  <cols>
    <col min="1" max="1" width="5" style="1" customWidth="1"/>
    <col min="2" max="2" width="7.5703125" style="1" customWidth="1"/>
    <col min="3" max="3" width="4.7109375" style="1" customWidth="1"/>
    <col min="4" max="4" width="18.7109375" style="1" customWidth="1"/>
    <col min="5" max="5" width="1.7109375" style="1" customWidth="1"/>
    <col min="6" max="8" width="11.42578125" style="1" customWidth="1"/>
    <col min="9" max="9" width="1.7109375" style="1" customWidth="1"/>
    <col min="10" max="12" width="11.42578125" style="1" customWidth="1"/>
    <col min="13" max="16384" width="9.140625" style="1"/>
  </cols>
  <sheetData>
    <row r="1" spans="1:12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7"/>
      <c r="H1" s="47"/>
      <c r="I1" s="47"/>
      <c r="J1" s="47"/>
      <c r="K1" s="47"/>
      <c r="L1" s="47"/>
    </row>
    <row r="2" spans="1:12" ht="15.75" x14ac:dyDescent="0.25">
      <c r="A2" s="22" t="s">
        <v>267</v>
      </c>
      <c r="B2" s="21"/>
      <c r="C2" s="12"/>
      <c r="J2" s="27" t="s">
        <v>261</v>
      </c>
      <c r="K2" s="48"/>
      <c r="L2" s="49"/>
    </row>
    <row r="3" spans="1:12" ht="6" customHeight="1" x14ac:dyDescent="0.25">
      <c r="A3" s="22"/>
      <c r="B3" s="21"/>
      <c r="C3" s="12"/>
      <c r="D3" s="12"/>
      <c r="E3" s="12"/>
      <c r="F3" s="13"/>
    </row>
    <row r="4" spans="1:12" ht="15.75" x14ac:dyDescent="0.25">
      <c r="B4" s="21"/>
      <c r="C4" s="12"/>
      <c r="J4" s="20" t="s">
        <v>263</v>
      </c>
      <c r="K4" s="35"/>
      <c r="L4" s="36"/>
    </row>
    <row r="5" spans="1:12" ht="6" customHeight="1" x14ac:dyDescent="0.25">
      <c r="A5" s="22"/>
      <c r="B5" s="21"/>
      <c r="C5" s="12"/>
      <c r="D5" s="12"/>
      <c r="E5" s="12"/>
      <c r="F5" s="13"/>
    </row>
    <row r="6" spans="1:12" ht="15.75" x14ac:dyDescent="0.25">
      <c r="A6" s="22"/>
      <c r="B6" s="21"/>
      <c r="C6" s="12"/>
      <c r="E6" s="25"/>
      <c r="F6" s="13"/>
      <c r="J6" s="27" t="s">
        <v>264</v>
      </c>
      <c r="K6" s="220">
        <v>41929</v>
      </c>
      <c r="L6" s="220"/>
    </row>
    <row r="7" spans="1:12" ht="6" customHeight="1" x14ac:dyDescent="0.25">
      <c r="A7" s="22"/>
      <c r="B7" s="21"/>
      <c r="C7" s="12"/>
      <c r="D7" s="12"/>
      <c r="E7" s="12"/>
      <c r="F7" s="13"/>
    </row>
    <row r="8" spans="1:12" ht="15.75" x14ac:dyDescent="0.25">
      <c r="A8" s="22"/>
      <c r="B8" s="22"/>
      <c r="C8" s="19"/>
      <c r="J8" s="27" t="s">
        <v>265</v>
      </c>
      <c r="K8" s="37"/>
      <c r="L8" s="38"/>
    </row>
    <row r="11" spans="1:12" x14ac:dyDescent="0.2">
      <c r="B11" s="3"/>
      <c r="C11" s="3"/>
      <c r="D11" s="3"/>
      <c r="E11" s="3"/>
    </row>
    <row r="12" spans="1:12" ht="15.75" x14ac:dyDescent="0.25">
      <c r="A12" s="170">
        <v>2014</v>
      </c>
      <c r="B12" s="74"/>
      <c r="C12" s="74"/>
      <c r="D12" s="92"/>
      <c r="E12" s="75"/>
      <c r="F12" s="228" t="s">
        <v>326</v>
      </c>
      <c r="G12" s="229"/>
      <c r="H12" s="229"/>
      <c r="I12" s="229"/>
      <c r="J12" s="229"/>
      <c r="K12" s="229"/>
      <c r="L12" s="230"/>
    </row>
    <row r="13" spans="1:12" ht="25.5" x14ac:dyDescent="0.2">
      <c r="A13" s="91" t="s">
        <v>162</v>
      </c>
      <c r="B13" s="132"/>
      <c r="C13" s="132"/>
      <c r="D13" s="92"/>
      <c r="E13" s="3"/>
      <c r="F13" s="89" t="s">
        <v>60</v>
      </c>
      <c r="G13" s="89" t="s">
        <v>153</v>
      </c>
      <c r="H13" s="89" t="s">
        <v>179</v>
      </c>
      <c r="I13" s="7"/>
      <c r="J13" s="89" t="s">
        <v>91</v>
      </c>
      <c r="K13" s="89" t="s">
        <v>182</v>
      </c>
      <c r="L13" s="89" t="s">
        <v>88</v>
      </c>
    </row>
    <row r="14" spans="1:12" ht="16.5" x14ac:dyDescent="0.3">
      <c r="A14" s="189" t="s">
        <v>32</v>
      </c>
      <c r="B14" s="67" t="s">
        <v>142</v>
      </c>
      <c r="C14" s="3"/>
      <c r="D14" s="96"/>
      <c r="E14" s="3"/>
      <c r="F14" s="183"/>
      <c r="G14" s="183"/>
      <c r="H14" s="187">
        <f t="shared" ref="H14:H20" si="0">F14+G14</f>
        <v>0</v>
      </c>
      <c r="I14" s="181"/>
      <c r="J14" s="183"/>
      <c r="K14" s="183"/>
      <c r="L14" s="187">
        <f t="shared" ref="L14:L20" si="1">H14-J14-K14</f>
        <v>0</v>
      </c>
    </row>
    <row r="15" spans="1:12" ht="16.5" x14ac:dyDescent="0.3">
      <c r="A15" s="189" t="s">
        <v>50</v>
      </c>
      <c r="B15" s="67" t="s">
        <v>125</v>
      </c>
      <c r="C15" s="3"/>
      <c r="D15" s="96"/>
      <c r="E15" s="3"/>
      <c r="F15" s="184"/>
      <c r="G15" s="184"/>
      <c r="H15" s="185">
        <f t="shared" si="0"/>
        <v>0</v>
      </c>
      <c r="I15" s="181"/>
      <c r="J15" s="184"/>
      <c r="K15" s="184"/>
      <c r="L15" s="185">
        <f t="shared" si="1"/>
        <v>0</v>
      </c>
    </row>
    <row r="16" spans="1:12" ht="16.5" x14ac:dyDescent="0.3">
      <c r="A16" s="189" t="s">
        <v>62</v>
      </c>
      <c r="B16" s="67" t="s">
        <v>167</v>
      </c>
      <c r="C16" s="3"/>
      <c r="D16" s="96"/>
      <c r="E16" s="3"/>
      <c r="F16" s="184"/>
      <c r="G16" s="184"/>
      <c r="H16" s="185">
        <f t="shared" si="0"/>
        <v>0</v>
      </c>
      <c r="I16" s="181"/>
      <c r="J16" s="184"/>
      <c r="K16" s="184"/>
      <c r="L16" s="185">
        <f t="shared" si="1"/>
        <v>0</v>
      </c>
    </row>
    <row r="17" spans="1:12" ht="16.5" x14ac:dyDescent="0.3">
      <c r="A17" s="189" t="s">
        <v>76</v>
      </c>
      <c r="B17" s="67" t="s">
        <v>123</v>
      </c>
      <c r="C17" s="3"/>
      <c r="D17" s="96"/>
      <c r="E17" s="3"/>
      <c r="F17" s="184"/>
      <c r="G17" s="184"/>
      <c r="H17" s="185">
        <f t="shared" si="0"/>
        <v>0</v>
      </c>
      <c r="I17" s="181"/>
      <c r="J17" s="184"/>
      <c r="K17" s="184"/>
      <c r="L17" s="185">
        <f t="shared" si="1"/>
        <v>0</v>
      </c>
    </row>
    <row r="18" spans="1:12" ht="16.5" x14ac:dyDescent="0.3">
      <c r="A18" s="189" t="s">
        <v>84</v>
      </c>
      <c r="B18" s="67" t="s">
        <v>44</v>
      </c>
      <c r="C18" s="3"/>
      <c r="D18" s="96"/>
      <c r="E18" s="3"/>
      <c r="F18" s="184"/>
      <c r="G18" s="184"/>
      <c r="H18" s="185">
        <f t="shared" si="0"/>
        <v>0</v>
      </c>
      <c r="I18" s="181"/>
      <c r="J18" s="184"/>
      <c r="K18" s="184"/>
      <c r="L18" s="185">
        <f t="shared" si="1"/>
        <v>0</v>
      </c>
    </row>
    <row r="19" spans="1:12" ht="16.5" x14ac:dyDescent="0.3">
      <c r="A19" s="189" t="s">
        <v>92</v>
      </c>
      <c r="B19" s="67" t="s">
        <v>41</v>
      </c>
      <c r="C19" s="3"/>
      <c r="D19" s="96"/>
      <c r="E19" s="3"/>
      <c r="F19" s="184"/>
      <c r="G19" s="184"/>
      <c r="H19" s="185">
        <f t="shared" si="0"/>
        <v>0</v>
      </c>
      <c r="I19" s="181"/>
      <c r="J19" s="184"/>
      <c r="K19" s="184"/>
      <c r="L19" s="185">
        <f t="shared" si="1"/>
        <v>0</v>
      </c>
    </row>
    <row r="20" spans="1:12" ht="16.5" x14ac:dyDescent="0.3">
      <c r="A20" s="189" t="s">
        <v>99</v>
      </c>
      <c r="B20" s="67" t="s">
        <v>137</v>
      </c>
      <c r="C20" s="3"/>
      <c r="D20" s="96"/>
      <c r="E20" s="3"/>
      <c r="F20" s="184"/>
      <c r="G20" s="184"/>
      <c r="H20" s="185">
        <f t="shared" si="0"/>
        <v>0</v>
      </c>
      <c r="I20" s="181"/>
      <c r="J20" s="184"/>
      <c r="K20" s="184"/>
      <c r="L20" s="185">
        <f t="shared" si="1"/>
        <v>0</v>
      </c>
    </row>
    <row r="21" spans="1:12" ht="16.5" x14ac:dyDescent="0.3">
      <c r="A21" s="189" t="s">
        <v>101</v>
      </c>
      <c r="B21" s="67" t="s">
        <v>135</v>
      </c>
      <c r="C21" s="3"/>
      <c r="D21" s="96"/>
      <c r="E21" s="3"/>
      <c r="F21" s="185"/>
      <c r="G21" s="185"/>
      <c r="H21" s="185"/>
      <c r="I21" s="181"/>
      <c r="J21" s="185"/>
      <c r="K21" s="185"/>
      <c r="L21" s="185"/>
    </row>
    <row r="22" spans="1:12" ht="16.5" x14ac:dyDescent="0.3">
      <c r="A22" s="77"/>
      <c r="B22" s="182"/>
      <c r="C22" s="95"/>
      <c r="D22" s="188"/>
      <c r="E22" s="3"/>
      <c r="F22" s="184"/>
      <c r="G22" s="184"/>
      <c r="H22" s="185">
        <f t="shared" ref="H22:H29" si="2">F22+G22</f>
        <v>0</v>
      </c>
      <c r="I22" s="181"/>
      <c r="J22" s="184"/>
      <c r="K22" s="184"/>
      <c r="L22" s="185">
        <f t="shared" ref="L22:L29" si="3">H22-J22-K22</f>
        <v>0</v>
      </c>
    </row>
    <row r="23" spans="1:12" ht="16.5" x14ac:dyDescent="0.3">
      <c r="A23" s="77"/>
      <c r="B23" s="182"/>
      <c r="C23" s="95"/>
      <c r="D23" s="188"/>
      <c r="E23" s="3"/>
      <c r="F23" s="184"/>
      <c r="G23" s="184"/>
      <c r="H23" s="185">
        <f t="shared" si="2"/>
        <v>0</v>
      </c>
      <c r="I23" s="181"/>
      <c r="J23" s="184"/>
      <c r="K23" s="184"/>
      <c r="L23" s="185">
        <f t="shared" si="3"/>
        <v>0</v>
      </c>
    </row>
    <row r="24" spans="1:12" ht="16.5" x14ac:dyDescent="0.3">
      <c r="A24" s="77"/>
      <c r="B24" s="182"/>
      <c r="C24" s="95"/>
      <c r="D24" s="188"/>
      <c r="E24" s="3"/>
      <c r="F24" s="184"/>
      <c r="G24" s="184"/>
      <c r="H24" s="185">
        <f t="shared" si="2"/>
        <v>0</v>
      </c>
      <c r="I24" s="181"/>
      <c r="J24" s="184"/>
      <c r="K24" s="184"/>
      <c r="L24" s="185">
        <f t="shared" si="3"/>
        <v>0</v>
      </c>
    </row>
    <row r="25" spans="1:12" ht="16.5" x14ac:dyDescent="0.3">
      <c r="A25" s="77"/>
      <c r="B25" s="182"/>
      <c r="C25" s="95"/>
      <c r="D25" s="188"/>
      <c r="E25" s="3"/>
      <c r="F25" s="184"/>
      <c r="G25" s="184"/>
      <c r="H25" s="185">
        <f t="shared" si="2"/>
        <v>0</v>
      </c>
      <c r="I25" s="181"/>
      <c r="J25" s="184"/>
      <c r="K25" s="184"/>
      <c r="L25" s="185">
        <f t="shared" si="3"/>
        <v>0</v>
      </c>
    </row>
    <row r="26" spans="1:12" ht="16.5" x14ac:dyDescent="0.3">
      <c r="A26" s="77"/>
      <c r="B26" s="182"/>
      <c r="C26" s="95"/>
      <c r="D26" s="188"/>
      <c r="E26" s="3"/>
      <c r="F26" s="184"/>
      <c r="G26" s="184"/>
      <c r="H26" s="185">
        <f t="shared" si="2"/>
        <v>0</v>
      </c>
      <c r="I26" s="181"/>
      <c r="J26" s="184"/>
      <c r="K26" s="184"/>
      <c r="L26" s="185">
        <f t="shared" si="3"/>
        <v>0</v>
      </c>
    </row>
    <row r="27" spans="1:12" ht="16.5" x14ac:dyDescent="0.3">
      <c r="A27" s="77"/>
      <c r="B27" s="182"/>
      <c r="C27" s="95"/>
      <c r="D27" s="188"/>
      <c r="E27" s="3"/>
      <c r="F27" s="184"/>
      <c r="G27" s="184"/>
      <c r="H27" s="185">
        <f t="shared" si="2"/>
        <v>0</v>
      </c>
      <c r="I27" s="181"/>
      <c r="J27" s="184"/>
      <c r="K27" s="184"/>
      <c r="L27" s="185">
        <f t="shared" si="3"/>
        <v>0</v>
      </c>
    </row>
    <row r="28" spans="1:12" ht="16.5" x14ac:dyDescent="0.3">
      <c r="A28" s="77"/>
      <c r="B28" s="182"/>
      <c r="C28" s="95"/>
      <c r="D28" s="188"/>
      <c r="E28" s="3"/>
      <c r="F28" s="184"/>
      <c r="G28" s="184"/>
      <c r="H28" s="185">
        <f t="shared" si="2"/>
        <v>0</v>
      </c>
      <c r="I28" s="181"/>
      <c r="J28" s="184"/>
      <c r="K28" s="184"/>
      <c r="L28" s="185">
        <f t="shared" si="3"/>
        <v>0</v>
      </c>
    </row>
    <row r="29" spans="1:12" ht="16.5" x14ac:dyDescent="0.3">
      <c r="A29" s="77"/>
      <c r="B29" s="182"/>
      <c r="C29" s="95"/>
      <c r="D29" s="188"/>
      <c r="E29" s="3"/>
      <c r="F29" s="184"/>
      <c r="G29" s="184"/>
      <c r="H29" s="185">
        <f t="shared" si="2"/>
        <v>0</v>
      </c>
      <c r="I29" s="181"/>
      <c r="J29" s="184"/>
      <c r="K29" s="184"/>
      <c r="L29" s="185">
        <f t="shared" si="3"/>
        <v>0</v>
      </c>
    </row>
    <row r="30" spans="1:12" ht="16.5" x14ac:dyDescent="0.3">
      <c r="A30" s="77"/>
      <c r="B30" s="67"/>
      <c r="C30" s="3"/>
      <c r="D30" s="96"/>
      <c r="E30" s="3"/>
      <c r="F30" s="186"/>
      <c r="G30" s="186"/>
      <c r="H30" s="186"/>
      <c r="I30" s="94"/>
      <c r="J30" s="186"/>
      <c r="K30" s="186"/>
      <c r="L30" s="186"/>
    </row>
    <row r="31" spans="1:12" ht="16.5" x14ac:dyDescent="0.3">
      <c r="A31" s="83"/>
      <c r="B31" s="84"/>
      <c r="C31" s="81"/>
      <c r="D31" s="190" t="s">
        <v>327</v>
      </c>
      <c r="E31" s="88"/>
      <c r="F31" s="191">
        <f>SUM(F14:F29)</f>
        <v>0</v>
      </c>
      <c r="G31" s="191">
        <f>SUM(G14:G29)</f>
        <v>0</v>
      </c>
      <c r="H31" s="191">
        <f>SUM(H14:H29)</f>
        <v>0</v>
      </c>
      <c r="I31" s="192"/>
      <c r="J31" s="191">
        <f>SUM(J14:J29)</f>
        <v>0</v>
      </c>
      <c r="K31" s="191">
        <f>SUM(K14:K29)</f>
        <v>0</v>
      </c>
      <c r="L31" s="191">
        <f>SUM(L14:L29)</f>
        <v>0</v>
      </c>
    </row>
  </sheetData>
  <mergeCells count="2">
    <mergeCell ref="F12:L12"/>
    <mergeCell ref="K6:L6"/>
  </mergeCells>
  <phoneticPr fontId="0" type="noConversion"/>
  <pageMargins left="0.75" right="0.75" top="1" bottom="1" header="0.5" footer="0.5"/>
  <pageSetup scale="84" orientation="portrait" r:id="rId1"/>
  <headerFooter alignWithMargins="0">
    <oddFooter>&amp;L&amp;"Arial Narrow,Regular"Last revised: September 2014&amp;R&amp;"Arial Narrow,Regular"USHE 2014 S-7 Form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Normal="100" workbookViewId="0">
      <selection activeCell="C52" sqref="C52"/>
    </sheetView>
  </sheetViews>
  <sheetFormatPr defaultColWidth="9.140625" defaultRowHeight="12.75" x14ac:dyDescent="0.2"/>
  <cols>
    <col min="1" max="1" width="5" style="1" customWidth="1"/>
    <col min="2" max="3" width="4.140625" style="1" customWidth="1"/>
    <col min="4" max="4" width="45.5703125" style="1" customWidth="1"/>
    <col min="5" max="5" width="4.140625" style="1" customWidth="1"/>
    <col min="6" max="7" width="11.85546875" style="1" customWidth="1"/>
    <col min="8" max="16384" width="9.140625" style="1"/>
  </cols>
  <sheetData>
    <row r="1" spans="1:7" ht="39.950000000000003" customHeight="1" thickBot="1" x14ac:dyDescent="0.35">
      <c r="A1" s="15" t="s">
        <v>260</v>
      </c>
      <c r="B1" s="47"/>
      <c r="C1" s="47"/>
      <c r="D1" s="47"/>
      <c r="E1" s="47"/>
      <c r="F1" s="47"/>
      <c r="G1" s="47"/>
    </row>
    <row r="2" spans="1:7" ht="16.5" customHeight="1" x14ac:dyDescent="0.25">
      <c r="A2" s="22" t="s">
        <v>291</v>
      </c>
    </row>
    <row r="4" spans="1:7" x14ac:dyDescent="0.2">
      <c r="B4" s="55"/>
      <c r="C4" s="55"/>
      <c r="D4" s="55"/>
      <c r="E4" s="55"/>
      <c r="F4" s="55"/>
      <c r="G4" s="55"/>
    </row>
    <row r="5" spans="1:7" ht="16.5" x14ac:dyDescent="0.3">
      <c r="A5" s="144" t="s">
        <v>328</v>
      </c>
      <c r="B5" s="11"/>
      <c r="C5" s="11"/>
      <c r="D5" s="11"/>
    </row>
    <row r="6" spans="1:7" x14ac:dyDescent="0.2">
      <c r="B6" s="1" t="s">
        <v>177</v>
      </c>
    </row>
    <row r="7" spans="1:7" x14ac:dyDescent="0.2">
      <c r="B7" s="1" t="s">
        <v>151</v>
      </c>
    </row>
    <row r="9" spans="1:7" ht="16.5" x14ac:dyDescent="0.3">
      <c r="A9" s="144" t="s">
        <v>329</v>
      </c>
      <c r="B9" s="11"/>
      <c r="C9" s="11"/>
      <c r="D9" s="11"/>
    </row>
    <row r="10" spans="1:7" x14ac:dyDescent="0.2">
      <c r="A10" s="1" t="s">
        <v>17</v>
      </c>
    </row>
    <row r="11" spans="1:7" x14ac:dyDescent="0.2">
      <c r="A11" s="1" t="s">
        <v>48</v>
      </c>
      <c r="B11" s="11"/>
      <c r="C11" s="11"/>
      <c r="D11" s="11"/>
      <c r="E11" s="11"/>
      <c r="F11" s="11"/>
      <c r="G11" s="11"/>
    </row>
    <row r="12" spans="1:7" x14ac:dyDescent="0.2">
      <c r="A12" s="1" t="s">
        <v>108</v>
      </c>
      <c r="B12" s="11"/>
      <c r="C12" s="11"/>
      <c r="D12" s="11"/>
      <c r="E12" s="11"/>
      <c r="F12" s="11"/>
      <c r="G12" s="11"/>
    </row>
    <row r="14" spans="1:7" x14ac:dyDescent="0.2">
      <c r="B14" s="1" t="s">
        <v>183</v>
      </c>
      <c r="E14" s="1" t="s">
        <v>166</v>
      </c>
    </row>
    <row r="15" spans="1:7" x14ac:dyDescent="0.2">
      <c r="C15" s="1" t="s">
        <v>330</v>
      </c>
      <c r="F15" s="1" t="s">
        <v>330</v>
      </c>
    </row>
    <row r="16" spans="1:7" x14ac:dyDescent="0.2">
      <c r="C16" s="1" t="s">
        <v>97</v>
      </c>
      <c r="F16" s="1" t="s">
        <v>168</v>
      </c>
    </row>
    <row r="17" spans="2:6" x14ac:dyDescent="0.2">
      <c r="C17" s="1" t="s">
        <v>331</v>
      </c>
      <c r="F17" s="1" t="s">
        <v>96</v>
      </c>
    </row>
    <row r="18" spans="2:6" x14ac:dyDescent="0.2">
      <c r="C18" s="1" t="s">
        <v>332</v>
      </c>
      <c r="F18" s="1" t="s">
        <v>102</v>
      </c>
    </row>
    <row r="19" spans="2:6" x14ac:dyDescent="0.2">
      <c r="C19" s="1" t="s">
        <v>333</v>
      </c>
    </row>
    <row r="20" spans="2:6" x14ac:dyDescent="0.2">
      <c r="C20" s="1" t="s">
        <v>334</v>
      </c>
      <c r="E20" s="1" t="s">
        <v>164</v>
      </c>
    </row>
    <row r="21" spans="2:6" x14ac:dyDescent="0.2">
      <c r="C21" s="1" t="s">
        <v>335</v>
      </c>
      <c r="F21" s="1" t="s">
        <v>330</v>
      </c>
    </row>
    <row r="22" spans="2:6" x14ac:dyDescent="0.2">
      <c r="C22" s="1" t="s">
        <v>336</v>
      </c>
      <c r="F22" s="1" t="s">
        <v>168</v>
      </c>
    </row>
    <row r="23" spans="2:6" x14ac:dyDescent="0.2">
      <c r="C23" s="1" t="s">
        <v>337</v>
      </c>
      <c r="F23" s="1" t="s">
        <v>341</v>
      </c>
    </row>
    <row r="24" spans="2:6" x14ac:dyDescent="0.2">
      <c r="C24" s="1" t="s">
        <v>169</v>
      </c>
      <c r="F24" s="1" t="s">
        <v>96</v>
      </c>
    </row>
    <row r="25" spans="2:6" x14ac:dyDescent="0.2">
      <c r="C25" s="1" t="s">
        <v>338</v>
      </c>
      <c r="F25" s="1" t="s">
        <v>102</v>
      </c>
    </row>
    <row r="27" spans="2:6" x14ac:dyDescent="0.2">
      <c r="B27" s="1" t="s">
        <v>185</v>
      </c>
      <c r="E27" s="1" t="s">
        <v>342</v>
      </c>
    </row>
    <row r="28" spans="2:6" x14ac:dyDescent="0.2">
      <c r="C28" s="1" t="s">
        <v>330</v>
      </c>
      <c r="F28" s="1" t="s">
        <v>330</v>
      </c>
    </row>
    <row r="29" spans="2:6" x14ac:dyDescent="0.2">
      <c r="C29" s="1" t="s">
        <v>169</v>
      </c>
      <c r="F29" s="1" t="s">
        <v>168</v>
      </c>
    </row>
    <row r="30" spans="2:6" x14ac:dyDescent="0.2">
      <c r="C30" s="1" t="s">
        <v>102</v>
      </c>
      <c r="F30" s="1" t="s">
        <v>96</v>
      </c>
    </row>
    <row r="31" spans="2:6" x14ac:dyDescent="0.2">
      <c r="C31" s="1" t="s">
        <v>339</v>
      </c>
      <c r="F31" s="1" t="s">
        <v>102</v>
      </c>
    </row>
    <row r="32" spans="2:6" x14ac:dyDescent="0.2">
      <c r="C32" s="1" t="s">
        <v>97</v>
      </c>
    </row>
    <row r="33" spans="1:6" x14ac:dyDescent="0.2">
      <c r="C33" s="1" t="s">
        <v>340</v>
      </c>
      <c r="E33" s="1" t="s">
        <v>343</v>
      </c>
    </row>
    <row r="34" spans="1:6" x14ac:dyDescent="0.2">
      <c r="C34" s="1" t="s">
        <v>168</v>
      </c>
      <c r="F34" s="1" t="s">
        <v>330</v>
      </c>
    </row>
    <row r="35" spans="1:6" x14ac:dyDescent="0.2">
      <c r="F35" s="1" t="s">
        <v>168</v>
      </c>
    </row>
    <row r="36" spans="1:6" x14ac:dyDescent="0.2">
      <c r="B36" s="1" t="s">
        <v>192</v>
      </c>
      <c r="F36" s="1" t="s">
        <v>97</v>
      </c>
    </row>
    <row r="37" spans="1:6" x14ac:dyDescent="0.2">
      <c r="C37" s="1" t="s">
        <v>330</v>
      </c>
      <c r="F37" s="1" t="s">
        <v>344</v>
      </c>
    </row>
    <row r="38" spans="1:6" x14ac:dyDescent="0.2">
      <c r="C38" s="1" t="s">
        <v>168</v>
      </c>
    </row>
    <row r="39" spans="1:6" x14ac:dyDescent="0.2">
      <c r="C39" s="1" t="s">
        <v>96</v>
      </c>
      <c r="E39" s="1" t="s">
        <v>163</v>
      </c>
    </row>
    <row r="40" spans="1:6" x14ac:dyDescent="0.2">
      <c r="C40" s="1" t="s">
        <v>102</v>
      </c>
      <c r="F40" s="1" t="s">
        <v>330</v>
      </c>
    </row>
    <row r="41" spans="1:6" x14ac:dyDescent="0.2">
      <c r="C41" s="1" t="s">
        <v>169</v>
      </c>
      <c r="F41" s="1" t="s">
        <v>168</v>
      </c>
    </row>
    <row r="42" spans="1:6" x14ac:dyDescent="0.2">
      <c r="F42" s="1" t="s">
        <v>97</v>
      </c>
    </row>
    <row r="45" spans="1:6" x14ac:dyDescent="0.2">
      <c r="A45" s="1" t="s">
        <v>345</v>
      </c>
    </row>
    <row r="46" spans="1:6" x14ac:dyDescent="0.2">
      <c r="A46" s="1" t="s">
        <v>114</v>
      </c>
    </row>
    <row r="117" spans="2:7" x14ac:dyDescent="0.2">
      <c r="B117" s="11"/>
      <c r="C117" s="11"/>
      <c r="D117" s="11"/>
      <c r="F117" s="11"/>
      <c r="G117" s="11"/>
    </row>
    <row r="118" spans="2:7" x14ac:dyDescent="0.2">
      <c r="B118" s="11"/>
      <c r="C118" s="11"/>
      <c r="D118" s="11"/>
      <c r="F118" s="11"/>
      <c r="G118" s="11"/>
    </row>
    <row r="128" spans="2:7" x14ac:dyDescent="0.2">
      <c r="B128" s="11"/>
      <c r="C128" s="11"/>
      <c r="D128" s="11"/>
      <c r="F128" s="11"/>
    </row>
  </sheetData>
  <phoneticPr fontId="0" type="noConversion"/>
  <pageMargins left="0.75" right="0.75" top="1" bottom="1" header="0.5" footer="0.5"/>
  <pageSetup scale="89" orientation="portrait" r:id="rId1"/>
  <headerFooter alignWithMargins="0">
    <oddFooter>&amp;L&amp;"Arial Narrow,Regular"Last revised: September 2014&amp;R&amp;"Arial Narrow,Regular"USHE 2014 S-8 Form</oddFooter>
  </headerFooter>
  <rowBreaks count="1" manualBreakCount="1">
    <brk id="50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2" zoomScaleNormal="100" workbookViewId="0">
      <selection activeCell="F47" sqref="F47"/>
    </sheetView>
  </sheetViews>
  <sheetFormatPr defaultColWidth="9.140625" defaultRowHeight="12.75" x14ac:dyDescent="0.2"/>
  <cols>
    <col min="1" max="1" width="5" style="1" customWidth="1"/>
    <col min="2" max="3" width="5.7109375" style="1" customWidth="1"/>
    <col min="4" max="4" width="28" style="1" customWidth="1"/>
    <col min="5" max="5" width="12.7109375" style="1" customWidth="1"/>
    <col min="6" max="6" width="15.7109375" style="1" customWidth="1"/>
    <col min="7" max="7" width="4.140625" style="1" customWidth="1"/>
    <col min="8" max="8" width="15.7109375" style="1" customWidth="1"/>
    <col min="9" max="9" width="15.42578125" style="1" customWidth="1"/>
    <col min="10" max="16384" width="9.140625" style="1"/>
  </cols>
  <sheetData>
    <row r="1" spans="1:8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7"/>
      <c r="H1" s="47"/>
    </row>
    <row r="2" spans="1:8" ht="16.5" x14ac:dyDescent="0.3">
      <c r="A2" s="44" t="s">
        <v>277</v>
      </c>
      <c r="B2" s="21"/>
      <c r="C2" s="12"/>
      <c r="E2" s="33"/>
      <c r="F2" s="27" t="s">
        <v>261</v>
      </c>
      <c r="G2" s="39"/>
      <c r="H2" s="39"/>
    </row>
    <row r="3" spans="1:8" ht="6" customHeight="1" x14ac:dyDescent="0.25">
      <c r="A3" s="22"/>
      <c r="B3" s="21"/>
      <c r="C3" s="12"/>
      <c r="D3" s="12"/>
      <c r="E3" s="12"/>
      <c r="F3" s="13"/>
    </row>
    <row r="4" spans="1:8" ht="15.75" x14ac:dyDescent="0.25">
      <c r="B4" s="21"/>
      <c r="C4" s="12"/>
      <c r="E4" s="19"/>
      <c r="F4" s="20" t="s">
        <v>263</v>
      </c>
      <c r="G4" s="39"/>
      <c r="H4" s="39"/>
    </row>
    <row r="5" spans="1:8" ht="6" customHeight="1" x14ac:dyDescent="0.25">
      <c r="A5" s="22"/>
      <c r="B5" s="21"/>
      <c r="C5" s="12"/>
      <c r="D5" s="12"/>
      <c r="E5" s="12"/>
      <c r="F5" s="13"/>
    </row>
    <row r="6" spans="1:8" ht="15.75" x14ac:dyDescent="0.25">
      <c r="A6" s="22"/>
      <c r="B6" s="21"/>
      <c r="C6" s="12"/>
      <c r="F6" s="27" t="s">
        <v>264</v>
      </c>
      <c r="G6" s="220">
        <v>41929</v>
      </c>
      <c r="H6" s="220"/>
    </row>
    <row r="7" spans="1:8" ht="6" customHeight="1" x14ac:dyDescent="0.25">
      <c r="A7" s="22"/>
      <c r="B7" s="21"/>
      <c r="C7" s="12"/>
      <c r="D7" s="12"/>
      <c r="E7" s="12"/>
      <c r="F7" s="13"/>
    </row>
    <row r="8" spans="1:8" ht="15.75" x14ac:dyDescent="0.25">
      <c r="A8" s="22"/>
      <c r="B8" s="22"/>
      <c r="C8" s="19"/>
      <c r="E8" s="34"/>
      <c r="F8" s="27" t="s">
        <v>265</v>
      </c>
      <c r="G8" s="39"/>
      <c r="H8" s="39"/>
    </row>
    <row r="10" spans="1:8" x14ac:dyDescent="0.2">
      <c r="E10" s="42" t="s">
        <v>49</v>
      </c>
      <c r="F10" s="39"/>
      <c r="G10" s="45"/>
      <c r="H10" s="45"/>
    </row>
    <row r="11" spans="1:8" ht="15.75" x14ac:dyDescent="0.25">
      <c r="A11" s="172">
        <v>2014</v>
      </c>
    </row>
    <row r="12" spans="1:8" ht="16.5" x14ac:dyDescent="0.2">
      <c r="A12" s="76"/>
      <c r="B12" s="74"/>
      <c r="C12" s="74"/>
      <c r="D12" s="74"/>
      <c r="E12" s="74"/>
      <c r="F12" s="207" t="s">
        <v>256</v>
      </c>
      <c r="G12" s="208"/>
      <c r="H12" s="207" t="s">
        <v>257</v>
      </c>
    </row>
    <row r="13" spans="1:8" ht="16.5" x14ac:dyDescent="0.2">
      <c r="A13" s="102"/>
      <c r="B13" s="46"/>
      <c r="C13" s="46"/>
      <c r="D13" s="46"/>
      <c r="E13" s="46"/>
      <c r="F13" s="209" t="s">
        <v>279</v>
      </c>
      <c r="G13" s="210"/>
      <c r="H13" s="209" t="s">
        <v>262</v>
      </c>
    </row>
    <row r="14" spans="1:8" ht="16.5" x14ac:dyDescent="0.3">
      <c r="A14" s="175" t="s">
        <v>104</v>
      </c>
      <c r="B14" s="193" t="s">
        <v>59</v>
      </c>
      <c r="C14" s="194"/>
      <c r="D14" s="194"/>
      <c r="E14" s="67"/>
      <c r="F14" s="200"/>
      <c r="G14" s="201"/>
      <c r="H14" s="202"/>
    </row>
    <row r="15" spans="1:8" ht="16.5" x14ac:dyDescent="0.3">
      <c r="A15" s="195"/>
      <c r="B15" s="194"/>
      <c r="C15" s="194"/>
      <c r="D15" s="194"/>
      <c r="E15" s="67"/>
      <c r="F15" s="201"/>
      <c r="G15" s="201"/>
      <c r="H15" s="203"/>
    </row>
    <row r="16" spans="1:8" ht="16.5" x14ac:dyDescent="0.3">
      <c r="A16" s="196" t="s">
        <v>106</v>
      </c>
      <c r="B16" s="193" t="s">
        <v>173</v>
      </c>
      <c r="C16" s="194"/>
      <c r="D16" s="194"/>
      <c r="E16" s="67"/>
      <c r="F16" s="201" t="s">
        <v>0</v>
      </c>
      <c r="G16" s="201"/>
      <c r="H16" s="203" t="s">
        <v>0</v>
      </c>
    </row>
    <row r="17" spans="1:12" ht="16.5" x14ac:dyDescent="0.3">
      <c r="A17" s="195"/>
      <c r="B17" s="194" t="s">
        <v>36</v>
      </c>
      <c r="C17" s="194"/>
      <c r="D17" s="194"/>
      <c r="E17" s="67"/>
      <c r="F17" s="200"/>
      <c r="G17" s="201"/>
      <c r="H17" s="202"/>
    </row>
    <row r="18" spans="1:12" ht="16.5" x14ac:dyDescent="0.3">
      <c r="A18" s="197"/>
      <c r="B18" s="67" t="s">
        <v>52</v>
      </c>
      <c r="C18" s="67"/>
      <c r="D18" s="67"/>
      <c r="E18" s="67"/>
      <c r="F18" s="200"/>
      <c r="G18" s="201"/>
      <c r="H18" s="202"/>
    </row>
    <row r="19" spans="1:12" ht="16.5" x14ac:dyDescent="0.3">
      <c r="A19" s="197"/>
      <c r="B19" s="67" t="s">
        <v>65</v>
      </c>
      <c r="C19" s="67"/>
      <c r="D19" s="67"/>
      <c r="E19" s="67"/>
      <c r="F19" s="200"/>
      <c r="G19" s="201"/>
      <c r="H19" s="202"/>
    </row>
    <row r="20" spans="1:12" ht="16.5" x14ac:dyDescent="0.3">
      <c r="A20" s="197"/>
      <c r="B20" s="67" t="s">
        <v>78</v>
      </c>
      <c r="C20" s="67"/>
      <c r="D20" s="67"/>
      <c r="E20" s="67"/>
      <c r="F20" s="201"/>
      <c r="G20" s="201"/>
      <c r="H20" s="203"/>
    </row>
    <row r="21" spans="1:12" ht="16.5" x14ac:dyDescent="0.3">
      <c r="A21" s="197"/>
      <c r="B21" s="67"/>
      <c r="C21" s="67" t="s">
        <v>19</v>
      </c>
      <c r="D21" s="67"/>
      <c r="E21" s="67"/>
      <c r="F21" s="200"/>
      <c r="G21" s="201"/>
      <c r="H21" s="202"/>
    </row>
    <row r="22" spans="1:12" ht="16.5" x14ac:dyDescent="0.3">
      <c r="A22" s="197"/>
      <c r="B22" s="67"/>
      <c r="C22" s="67" t="s">
        <v>24</v>
      </c>
      <c r="D22" s="67"/>
      <c r="E22" s="67"/>
      <c r="F22" s="200"/>
      <c r="G22" s="201"/>
      <c r="H22" s="202"/>
    </row>
    <row r="23" spans="1:12" ht="16.5" x14ac:dyDescent="0.3">
      <c r="A23" s="197"/>
      <c r="B23" s="67" t="s">
        <v>85</v>
      </c>
      <c r="C23" s="67"/>
      <c r="D23" s="67"/>
      <c r="E23" s="67"/>
      <c r="F23" s="200"/>
      <c r="G23" s="201"/>
      <c r="H23" s="202"/>
    </row>
    <row r="24" spans="1:12" ht="16.5" x14ac:dyDescent="0.3">
      <c r="A24" s="197"/>
      <c r="B24" s="67"/>
      <c r="C24" s="67"/>
      <c r="D24" s="67"/>
      <c r="E24" s="67"/>
      <c r="F24" s="201"/>
      <c r="G24" s="201"/>
      <c r="H24" s="203"/>
    </row>
    <row r="25" spans="1:12" ht="16.5" x14ac:dyDescent="0.3">
      <c r="A25" s="175" t="s">
        <v>109</v>
      </c>
      <c r="B25" s="193" t="s">
        <v>87</v>
      </c>
      <c r="C25" s="194"/>
      <c r="D25" s="194"/>
      <c r="E25" s="67"/>
      <c r="F25" s="200"/>
      <c r="G25" s="201"/>
      <c r="H25" s="202"/>
      <c r="I25" s="11"/>
      <c r="J25" s="11"/>
      <c r="K25" s="11"/>
      <c r="L25" s="11"/>
    </row>
    <row r="26" spans="1:12" ht="16.5" x14ac:dyDescent="0.3">
      <c r="A26" s="195"/>
      <c r="B26" s="194"/>
      <c r="C26" s="194"/>
      <c r="D26" s="194"/>
      <c r="E26" s="67"/>
      <c r="F26" s="201"/>
      <c r="G26" s="201"/>
      <c r="H26" s="203"/>
      <c r="I26" s="11"/>
      <c r="J26" s="11"/>
      <c r="K26" s="11"/>
      <c r="L26" s="11"/>
    </row>
    <row r="27" spans="1:12" ht="16.5" x14ac:dyDescent="0.3">
      <c r="A27" s="175" t="s">
        <v>118</v>
      </c>
      <c r="B27" s="193" t="s">
        <v>61</v>
      </c>
      <c r="C27" s="194"/>
      <c r="D27" s="194"/>
      <c r="E27" s="67"/>
      <c r="F27" s="200"/>
      <c r="G27" s="201"/>
      <c r="H27" s="202"/>
      <c r="I27" s="11"/>
      <c r="J27" s="11"/>
      <c r="K27" s="11"/>
      <c r="L27" s="11"/>
    </row>
    <row r="28" spans="1:12" ht="16.5" x14ac:dyDescent="0.3">
      <c r="A28" s="195"/>
      <c r="B28" s="194"/>
      <c r="C28" s="194"/>
      <c r="D28" s="194"/>
      <c r="E28" s="67"/>
      <c r="F28" s="201"/>
      <c r="G28" s="201"/>
      <c r="H28" s="203"/>
      <c r="I28" s="11"/>
      <c r="J28" s="11"/>
      <c r="K28" s="11"/>
      <c r="L28" s="11"/>
    </row>
    <row r="29" spans="1:12" ht="16.5" x14ac:dyDescent="0.3">
      <c r="A29" s="175" t="s">
        <v>188</v>
      </c>
      <c r="B29" s="193" t="s">
        <v>174</v>
      </c>
      <c r="C29" s="194"/>
      <c r="D29" s="194"/>
      <c r="E29" s="194"/>
      <c r="F29" s="201"/>
      <c r="G29" s="201"/>
      <c r="H29" s="203"/>
      <c r="I29" s="11"/>
      <c r="J29" s="11"/>
      <c r="K29" s="11"/>
      <c r="L29" s="11"/>
    </row>
    <row r="30" spans="1:12" ht="16.5" x14ac:dyDescent="0.3">
      <c r="A30" s="195"/>
      <c r="B30" s="194" t="s">
        <v>36</v>
      </c>
      <c r="C30" s="194"/>
      <c r="D30" s="194"/>
      <c r="E30" s="194"/>
      <c r="F30" s="201"/>
      <c r="G30" s="201"/>
      <c r="H30" s="203"/>
      <c r="I30" s="11"/>
      <c r="J30" s="11"/>
      <c r="K30" s="11"/>
      <c r="L30" s="11"/>
    </row>
    <row r="31" spans="1:12" ht="16.5" x14ac:dyDescent="0.3">
      <c r="A31" s="195"/>
      <c r="B31" s="67"/>
      <c r="C31" s="194" t="s">
        <v>20</v>
      </c>
      <c r="D31" s="194"/>
      <c r="E31" s="194"/>
      <c r="F31" s="200"/>
      <c r="G31" s="201"/>
      <c r="H31" s="202"/>
      <c r="I31" s="11"/>
      <c r="J31" s="11"/>
      <c r="K31" s="11"/>
      <c r="L31" s="11"/>
    </row>
    <row r="32" spans="1:12" ht="16.5" x14ac:dyDescent="0.3">
      <c r="A32" s="195"/>
      <c r="B32" s="67"/>
      <c r="C32" s="194" t="s">
        <v>23</v>
      </c>
      <c r="D32" s="194"/>
      <c r="E32" s="194"/>
      <c r="F32" s="200"/>
      <c r="G32" s="201"/>
      <c r="H32" s="202"/>
      <c r="I32" s="11"/>
      <c r="J32" s="11"/>
      <c r="K32" s="11"/>
      <c r="L32" s="11"/>
    </row>
    <row r="33" spans="1:12" ht="16.5" x14ac:dyDescent="0.3">
      <c r="A33" s="195"/>
      <c r="B33" s="194"/>
      <c r="C33" s="194" t="s">
        <v>26</v>
      </c>
      <c r="D33" s="194"/>
      <c r="E33" s="194"/>
      <c r="F33" s="200"/>
      <c r="G33" s="201"/>
      <c r="H33" s="202"/>
      <c r="I33" s="11"/>
      <c r="J33" s="11"/>
      <c r="K33" s="11"/>
      <c r="L33" s="11"/>
    </row>
    <row r="34" spans="1:12" ht="16.5" x14ac:dyDescent="0.3">
      <c r="A34" s="197"/>
      <c r="B34" s="67"/>
      <c r="C34" s="194" t="s">
        <v>29</v>
      </c>
      <c r="D34" s="194"/>
      <c r="E34" s="67"/>
      <c r="F34" s="200"/>
      <c r="G34" s="201"/>
      <c r="H34" s="202"/>
    </row>
    <row r="35" spans="1:12" ht="16.5" x14ac:dyDescent="0.3">
      <c r="A35" s="197"/>
      <c r="B35" s="194" t="s">
        <v>51</v>
      </c>
      <c r="C35" s="67"/>
      <c r="D35" s="67"/>
      <c r="E35" s="67"/>
      <c r="F35" s="200"/>
      <c r="G35" s="201"/>
      <c r="H35" s="202"/>
    </row>
    <row r="36" spans="1:12" ht="16.5" x14ac:dyDescent="0.3">
      <c r="A36" s="197"/>
      <c r="B36" s="194" t="s">
        <v>66</v>
      </c>
      <c r="C36" s="194"/>
      <c r="D36" s="194"/>
      <c r="E36" s="67"/>
      <c r="F36" s="200"/>
      <c r="G36" s="201"/>
      <c r="H36" s="202"/>
    </row>
    <row r="37" spans="1:12" ht="16.5" x14ac:dyDescent="0.3">
      <c r="A37" s="195"/>
      <c r="B37" s="194" t="s">
        <v>77</v>
      </c>
      <c r="C37" s="194"/>
      <c r="D37" s="194"/>
      <c r="E37" s="194"/>
      <c r="F37" s="200"/>
      <c r="G37" s="201"/>
      <c r="H37" s="202"/>
    </row>
    <row r="38" spans="1:12" ht="16.5" x14ac:dyDescent="0.3">
      <c r="A38" s="195"/>
      <c r="B38" s="194"/>
      <c r="C38" s="194"/>
      <c r="D38" s="194"/>
      <c r="E38" s="194"/>
      <c r="F38" s="201"/>
      <c r="G38" s="201"/>
      <c r="H38" s="203"/>
    </row>
    <row r="39" spans="1:12" ht="16.5" x14ac:dyDescent="0.3">
      <c r="A39" s="175" t="s">
        <v>190</v>
      </c>
      <c r="B39" s="193" t="s">
        <v>89</v>
      </c>
      <c r="C39" s="194"/>
      <c r="D39" s="194"/>
      <c r="E39" s="194"/>
      <c r="F39" s="201"/>
      <c r="G39" s="201"/>
      <c r="H39" s="203"/>
    </row>
    <row r="40" spans="1:12" ht="16.5" x14ac:dyDescent="0.3">
      <c r="A40" s="195"/>
      <c r="B40" s="194"/>
      <c r="C40" s="194"/>
      <c r="D40" s="194"/>
      <c r="E40" s="194"/>
      <c r="F40" s="201"/>
      <c r="G40" s="201"/>
      <c r="H40" s="203"/>
    </row>
    <row r="41" spans="1:12" ht="16.5" x14ac:dyDescent="0.3">
      <c r="A41" s="195"/>
      <c r="B41" s="194" t="s">
        <v>35</v>
      </c>
      <c r="C41" s="194"/>
      <c r="D41" s="194"/>
      <c r="E41" s="194"/>
      <c r="F41" s="200"/>
      <c r="G41" s="201"/>
      <c r="H41" s="202"/>
    </row>
    <row r="42" spans="1:12" ht="16.5" x14ac:dyDescent="0.3">
      <c r="A42" s="195"/>
      <c r="B42" s="194" t="s">
        <v>53</v>
      </c>
      <c r="C42" s="194"/>
      <c r="D42" s="194"/>
      <c r="E42" s="194"/>
      <c r="F42" s="200"/>
      <c r="G42" s="201"/>
      <c r="H42" s="202"/>
    </row>
    <row r="43" spans="1:12" ht="16.5" x14ac:dyDescent="0.3">
      <c r="A43" s="197"/>
      <c r="B43" s="194" t="s">
        <v>64</v>
      </c>
      <c r="C43" s="194"/>
      <c r="D43" s="194"/>
      <c r="E43" s="194"/>
      <c r="F43" s="200"/>
      <c r="G43" s="201"/>
      <c r="H43" s="202"/>
    </row>
    <row r="44" spans="1:12" ht="16.5" x14ac:dyDescent="0.3">
      <c r="A44" s="195"/>
      <c r="B44" s="194"/>
      <c r="C44" s="194"/>
      <c r="D44" s="194"/>
      <c r="E44" s="194"/>
      <c r="F44" s="201"/>
      <c r="G44" s="201"/>
      <c r="H44" s="203"/>
    </row>
    <row r="45" spans="1:12" ht="16.5" x14ac:dyDescent="0.3">
      <c r="A45" s="175" t="s">
        <v>191</v>
      </c>
      <c r="B45" s="193" t="s">
        <v>127</v>
      </c>
      <c r="C45" s="194"/>
      <c r="D45" s="194"/>
      <c r="E45" s="194"/>
      <c r="F45" s="201"/>
      <c r="G45" s="201"/>
      <c r="H45" s="203"/>
    </row>
    <row r="46" spans="1:12" ht="16.5" x14ac:dyDescent="0.3">
      <c r="A46" s="195"/>
      <c r="B46" s="194" t="s">
        <v>40</v>
      </c>
      <c r="C46" s="194"/>
      <c r="D46" s="194"/>
      <c r="E46" s="194"/>
      <c r="F46" s="200"/>
      <c r="G46" s="201"/>
      <c r="H46" s="202"/>
    </row>
    <row r="47" spans="1:12" ht="16.5" x14ac:dyDescent="0.3">
      <c r="A47" s="198"/>
      <c r="B47" s="199" t="s">
        <v>58</v>
      </c>
      <c r="C47" s="199"/>
      <c r="D47" s="199"/>
      <c r="E47" s="199"/>
      <c r="F47" s="204"/>
      <c r="G47" s="205"/>
      <c r="H47" s="206"/>
    </row>
    <row r="48" spans="1:12" x14ac:dyDescent="0.2">
      <c r="A48" s="3"/>
      <c r="B48" s="3"/>
      <c r="C48" s="3"/>
      <c r="D48" s="3"/>
      <c r="E48" s="3"/>
      <c r="F48" s="3"/>
      <c r="G48" s="3"/>
      <c r="H48" s="3"/>
    </row>
  </sheetData>
  <mergeCells count="1">
    <mergeCell ref="G6:H6"/>
  </mergeCells>
  <phoneticPr fontId="0" type="noConversion"/>
  <pageMargins left="1.25" right="0.75" top="1.1000000000000001" bottom="1.25" header="0.5" footer="0.5"/>
  <pageSetup scale="70" orientation="portrait" r:id="rId1"/>
  <headerFooter alignWithMargins="0">
    <oddFooter>&amp;L&amp;"Arial Narrow,Regular"Last revised: September 2014&amp;R&amp;"Arial Narrow,Regular"USHE 2014 S-8 Form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40" sqref="C40"/>
    </sheetView>
  </sheetViews>
  <sheetFormatPr defaultColWidth="9.140625" defaultRowHeight="12.75" x14ac:dyDescent="0.2"/>
  <cols>
    <col min="1" max="1" width="5" style="1" customWidth="1"/>
    <col min="2" max="2" width="7.5703125" style="1" customWidth="1"/>
    <col min="3" max="3" width="27.140625" style="1" customWidth="1"/>
    <col min="4" max="5" width="14.42578125" style="1" customWidth="1"/>
    <col min="6" max="6" width="10.140625" style="1" customWidth="1"/>
    <col min="7" max="253" width="9.140625" style="1"/>
    <col min="254" max="254" width="5" style="1" customWidth="1"/>
    <col min="255" max="16384" width="9.140625" style="1"/>
  </cols>
  <sheetData>
    <row r="1" spans="1:9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3"/>
      <c r="H1" s="43"/>
      <c r="I1" s="43"/>
    </row>
    <row r="2" spans="1:9" ht="15.75" x14ac:dyDescent="0.25">
      <c r="A2" s="22" t="s">
        <v>266</v>
      </c>
      <c r="B2" s="21"/>
      <c r="C2" s="12"/>
      <c r="D2" s="27"/>
      <c r="E2" s="33"/>
      <c r="F2" s="51"/>
    </row>
    <row r="3" spans="1:9" x14ac:dyDescent="0.2">
      <c r="A3" s="50"/>
      <c r="B3" s="50"/>
      <c r="C3" s="50"/>
      <c r="D3" s="50"/>
      <c r="E3" s="50"/>
    </row>
    <row r="5" spans="1:9" x14ac:dyDescent="0.2">
      <c r="A5" s="2" t="s">
        <v>33</v>
      </c>
      <c r="B5" s="2" t="s">
        <v>144</v>
      </c>
    </row>
    <row r="7" spans="1:9" x14ac:dyDescent="0.2">
      <c r="B7" s="1" t="s">
        <v>269</v>
      </c>
    </row>
    <row r="8" spans="1:9" x14ac:dyDescent="0.2">
      <c r="B8" s="1" t="s">
        <v>268</v>
      </c>
    </row>
    <row r="11" spans="1:9" x14ac:dyDescent="0.2">
      <c r="A11" s="2" t="s">
        <v>50</v>
      </c>
      <c r="B11" s="2" t="s">
        <v>116</v>
      </c>
    </row>
    <row r="13" spans="1:9" x14ac:dyDescent="0.2">
      <c r="B13" s="1" t="s">
        <v>270</v>
      </c>
    </row>
    <row r="14" spans="1:9" x14ac:dyDescent="0.2">
      <c r="B14" s="1" t="s">
        <v>252</v>
      </c>
    </row>
    <row r="16" spans="1:9" x14ac:dyDescent="0.2">
      <c r="B16" s="1" t="s">
        <v>253</v>
      </c>
    </row>
    <row r="17" spans="2:2" x14ac:dyDescent="0.2">
      <c r="B17" s="1" t="s">
        <v>254</v>
      </c>
    </row>
  </sheetData>
  <phoneticPr fontId="12" type="noConversion"/>
  <pageMargins left="0.75" right="0.75" top="1" bottom="1" header="0.5" footer="0.5"/>
  <pageSetup orientation="portrait" r:id="rId1"/>
  <headerFooter alignWithMargins="0">
    <oddFooter>&amp;L&amp;"Arial Narrow,Regular"Last revised: September 2014&amp;R&amp;"Arial Narrow,Regular"USHE 2014 S-1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sqref="A1:F1"/>
    </sheetView>
  </sheetViews>
  <sheetFormatPr defaultColWidth="9.140625" defaultRowHeight="12.75" x14ac:dyDescent="0.2"/>
  <cols>
    <col min="1" max="1" width="5" style="1" customWidth="1"/>
    <col min="2" max="2" width="9.7109375" style="1" customWidth="1"/>
    <col min="3" max="3" width="57.85546875" style="1" customWidth="1"/>
    <col min="4" max="4" width="12.7109375" style="1" customWidth="1"/>
    <col min="5" max="6" width="14.7109375" style="1" customWidth="1"/>
    <col min="7" max="253" width="9.140625" style="1"/>
    <col min="254" max="254" width="5" style="1" customWidth="1"/>
    <col min="255" max="16384" width="9.140625" style="1"/>
  </cols>
  <sheetData>
    <row r="1" spans="1:10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3"/>
      <c r="H1" s="43"/>
      <c r="I1" s="43"/>
      <c r="J1" s="43"/>
    </row>
    <row r="2" spans="1:10" ht="15.75" x14ac:dyDescent="0.25">
      <c r="A2" s="22" t="s">
        <v>266</v>
      </c>
      <c r="B2" s="21"/>
      <c r="C2" s="12"/>
      <c r="D2" s="27" t="s">
        <v>261</v>
      </c>
      <c r="E2" s="215"/>
      <c r="F2" s="216"/>
      <c r="G2" s="28"/>
    </row>
    <row r="3" spans="1:10" ht="6" customHeight="1" x14ac:dyDescent="0.25">
      <c r="A3" s="22"/>
      <c r="B3" s="21"/>
      <c r="C3" s="12"/>
      <c r="D3" s="12"/>
      <c r="E3" s="12"/>
      <c r="F3" s="13"/>
      <c r="G3" s="27"/>
      <c r="H3" s="17"/>
      <c r="I3" s="17"/>
      <c r="J3" s="17"/>
    </row>
    <row r="4" spans="1:10" ht="15.75" x14ac:dyDescent="0.25">
      <c r="B4" s="21"/>
      <c r="C4" s="12"/>
      <c r="D4" s="20" t="s">
        <v>263</v>
      </c>
      <c r="E4" s="211"/>
      <c r="F4" s="212"/>
      <c r="G4" s="29"/>
    </row>
    <row r="5" spans="1:10" ht="6" customHeight="1" x14ac:dyDescent="0.25">
      <c r="A5" s="22"/>
      <c r="B5" s="21"/>
      <c r="C5" s="12"/>
      <c r="D5" s="12"/>
      <c r="E5" s="12"/>
      <c r="F5" s="13"/>
      <c r="G5" s="29"/>
      <c r="H5" s="18"/>
      <c r="I5" s="17"/>
      <c r="J5" s="17"/>
    </row>
    <row r="6" spans="1:10" ht="16.5" x14ac:dyDescent="0.3">
      <c r="A6" s="22"/>
      <c r="B6" s="21"/>
      <c r="C6" s="12"/>
      <c r="D6" s="27" t="s">
        <v>264</v>
      </c>
      <c r="E6" s="219">
        <v>41929</v>
      </c>
      <c r="F6" s="219"/>
      <c r="G6" s="29"/>
      <c r="I6" s="217"/>
      <c r="J6" s="218"/>
    </row>
    <row r="7" spans="1:10" ht="6" customHeight="1" x14ac:dyDescent="0.25">
      <c r="A7" s="22"/>
      <c r="B7" s="21"/>
      <c r="C7" s="12"/>
      <c r="D7" s="12"/>
      <c r="E7" s="12"/>
      <c r="F7" s="13"/>
      <c r="H7" s="18"/>
      <c r="I7" s="17"/>
      <c r="J7" s="17"/>
    </row>
    <row r="8" spans="1:10" ht="15.75" x14ac:dyDescent="0.25">
      <c r="A8" s="22"/>
      <c r="B8" s="22"/>
      <c r="C8" s="19"/>
      <c r="D8" s="27" t="s">
        <v>265</v>
      </c>
      <c r="E8" s="213"/>
      <c r="F8" s="214"/>
      <c r="G8" s="29"/>
    </row>
    <row r="9" spans="1:10" ht="15.75" x14ac:dyDescent="0.25">
      <c r="A9" s="22">
        <v>2014</v>
      </c>
      <c r="D9" s="5"/>
      <c r="E9" s="24"/>
    </row>
    <row r="10" spans="1:10" ht="16.5" x14ac:dyDescent="0.3">
      <c r="A10" s="76" t="s">
        <v>0</v>
      </c>
      <c r="B10" s="74" t="s">
        <v>0</v>
      </c>
      <c r="C10" s="74" t="s">
        <v>0</v>
      </c>
      <c r="D10" s="75"/>
      <c r="E10" s="64" t="s">
        <v>256</v>
      </c>
      <c r="F10" s="64" t="s">
        <v>257</v>
      </c>
    </row>
    <row r="11" spans="1:10" ht="16.5" x14ac:dyDescent="0.3">
      <c r="A11" s="79" t="s">
        <v>103</v>
      </c>
      <c r="B11" s="80" t="s">
        <v>187</v>
      </c>
      <c r="C11" s="81"/>
      <c r="D11" s="82"/>
      <c r="E11" s="87" t="s">
        <v>279</v>
      </c>
      <c r="F11" s="87" t="s">
        <v>262</v>
      </c>
    </row>
    <row r="12" spans="1:10" ht="16.5" x14ac:dyDescent="0.3">
      <c r="A12" s="77" t="s">
        <v>0</v>
      </c>
      <c r="B12" s="59" t="s">
        <v>238</v>
      </c>
      <c r="E12" s="69"/>
      <c r="F12" s="69"/>
    </row>
    <row r="13" spans="1:10" ht="16.5" x14ac:dyDescent="0.3">
      <c r="A13" s="77"/>
      <c r="B13" s="59" t="s">
        <v>239</v>
      </c>
      <c r="E13" s="69"/>
      <c r="F13" s="69"/>
    </row>
    <row r="14" spans="1:10" ht="16.5" x14ac:dyDescent="0.3">
      <c r="A14" s="77" t="s">
        <v>0</v>
      </c>
      <c r="B14" s="59" t="s">
        <v>240</v>
      </c>
      <c r="E14" s="69"/>
      <c r="F14" s="69"/>
    </row>
    <row r="15" spans="1:10" ht="16.5" x14ac:dyDescent="0.3">
      <c r="A15" s="77" t="s">
        <v>0</v>
      </c>
      <c r="B15" s="59" t="s">
        <v>241</v>
      </c>
      <c r="E15" s="69"/>
      <c r="F15" s="69"/>
    </row>
    <row r="16" spans="1:10" ht="16.5" x14ac:dyDescent="0.3">
      <c r="A16" s="83" t="s">
        <v>0</v>
      </c>
      <c r="B16" s="84" t="s">
        <v>86</v>
      </c>
      <c r="C16" s="81"/>
      <c r="D16" s="81"/>
      <c r="E16" s="85">
        <f>SUM(E12:E15)</f>
        <v>0</v>
      </c>
      <c r="F16" s="85">
        <f>SUM(F12:F15)</f>
        <v>0</v>
      </c>
    </row>
    <row r="17" spans="1:6" ht="16.5" x14ac:dyDescent="0.3">
      <c r="A17" s="77"/>
      <c r="B17" s="3"/>
      <c r="C17" s="3"/>
      <c r="E17" s="71"/>
      <c r="F17" s="71"/>
    </row>
    <row r="18" spans="1:6" ht="16.5" x14ac:dyDescent="0.3">
      <c r="A18" s="79" t="s">
        <v>106</v>
      </c>
      <c r="B18" s="80" t="s">
        <v>138</v>
      </c>
      <c r="C18" s="81"/>
      <c r="D18" s="81"/>
      <c r="E18" s="86"/>
      <c r="F18" s="86"/>
    </row>
    <row r="19" spans="1:6" ht="16.5" x14ac:dyDescent="0.3">
      <c r="A19" s="77" t="s">
        <v>0</v>
      </c>
      <c r="B19" s="59" t="s">
        <v>242</v>
      </c>
      <c r="E19" s="72"/>
      <c r="F19" s="72"/>
    </row>
    <row r="20" spans="1:6" ht="16.5" x14ac:dyDescent="0.3">
      <c r="A20" s="77" t="s">
        <v>0</v>
      </c>
      <c r="B20" s="59" t="s">
        <v>243</v>
      </c>
      <c r="E20" s="70">
        <f>IF(E19&lt;&gt;0,+E12/E19,0)</f>
        <v>0</v>
      </c>
      <c r="F20" s="70">
        <f>IF(F19&lt;&gt;0,+F12/F19,0)</f>
        <v>0</v>
      </c>
    </row>
    <row r="21" spans="1:6" ht="16.5" x14ac:dyDescent="0.3">
      <c r="A21" s="77"/>
      <c r="B21" s="59"/>
      <c r="E21" s="71"/>
      <c r="F21" s="71"/>
    </row>
    <row r="22" spans="1:6" ht="16.5" x14ac:dyDescent="0.3">
      <c r="A22" s="77"/>
      <c r="B22" s="59" t="s">
        <v>244</v>
      </c>
      <c r="E22" s="72"/>
      <c r="F22" s="72"/>
    </row>
    <row r="23" spans="1:6" ht="16.5" x14ac:dyDescent="0.3">
      <c r="A23" s="77"/>
      <c r="B23" s="59" t="s">
        <v>245</v>
      </c>
      <c r="E23" s="70">
        <f>IF(E22&lt;&gt;0,+E13/E22,0)</f>
        <v>0</v>
      </c>
      <c r="F23" s="70">
        <f>IF(F22&lt;&gt;0,+F13/F22,0)</f>
        <v>0</v>
      </c>
    </row>
    <row r="24" spans="1:6" ht="16.5" x14ac:dyDescent="0.3">
      <c r="A24" s="77"/>
      <c r="B24" s="59"/>
      <c r="E24" s="70"/>
      <c r="F24" s="70"/>
    </row>
    <row r="25" spans="1:6" ht="16.5" x14ac:dyDescent="0.3">
      <c r="A25" s="77"/>
      <c r="B25" s="59" t="s">
        <v>246</v>
      </c>
      <c r="E25" s="72"/>
      <c r="F25" s="72"/>
    </row>
    <row r="26" spans="1:6" ht="16.5" x14ac:dyDescent="0.3">
      <c r="A26" s="77"/>
      <c r="B26" s="59" t="s">
        <v>247</v>
      </c>
      <c r="E26" s="70">
        <f>IF(E25&lt;&gt;0,+E14/E25,0)</f>
        <v>0</v>
      </c>
      <c r="F26" s="70">
        <f>IF(F25&lt;&gt;0,+F14/F25,0)</f>
        <v>0</v>
      </c>
    </row>
    <row r="27" spans="1:6" ht="16.5" x14ac:dyDescent="0.3">
      <c r="A27" s="77"/>
      <c r="B27" s="59"/>
      <c r="E27" s="70"/>
      <c r="F27" s="70"/>
    </row>
    <row r="28" spans="1:6" ht="16.5" x14ac:dyDescent="0.3">
      <c r="A28" s="77"/>
      <c r="B28" s="59" t="s">
        <v>271</v>
      </c>
      <c r="E28" s="72"/>
      <c r="F28" s="72"/>
    </row>
    <row r="29" spans="1:6" ht="16.5" x14ac:dyDescent="0.3">
      <c r="A29" s="77"/>
      <c r="B29" s="59" t="s">
        <v>248</v>
      </c>
      <c r="E29" s="70">
        <f>IF(E28&lt;&gt;0,+E15/E28,0)</f>
        <v>0</v>
      </c>
      <c r="F29" s="70">
        <f>IF(F28&lt;&gt;0,+F15/F28,0)</f>
        <v>0</v>
      </c>
    </row>
    <row r="30" spans="1:6" ht="16.5" x14ac:dyDescent="0.3">
      <c r="A30" s="77"/>
      <c r="B30" s="59"/>
      <c r="E30" s="70"/>
      <c r="F30" s="70"/>
    </row>
    <row r="31" spans="1:6" ht="16.5" x14ac:dyDescent="0.3">
      <c r="A31" s="77"/>
      <c r="B31" s="59" t="s">
        <v>249</v>
      </c>
      <c r="E31" s="70"/>
      <c r="F31" s="70"/>
    </row>
    <row r="32" spans="1:6" ht="16.5" x14ac:dyDescent="0.3">
      <c r="A32" s="77"/>
      <c r="B32" s="62" t="s">
        <v>250</v>
      </c>
      <c r="E32" s="72"/>
      <c r="F32" s="72"/>
    </row>
    <row r="33" spans="1:6" ht="17.25" thickBot="1" x14ac:dyDescent="0.35">
      <c r="A33" s="78"/>
      <c r="B33" s="63" t="s">
        <v>251</v>
      </c>
      <c r="C33" s="31"/>
      <c r="D33" s="31"/>
      <c r="E33" s="73">
        <f>IF(E32&lt;&gt;0,+E16/E32,0)</f>
        <v>0</v>
      </c>
      <c r="F33" s="73">
        <f>IF(F32&lt;&gt;0,+F16/F32,0)</f>
        <v>0</v>
      </c>
    </row>
    <row r="34" spans="1:6" ht="13.5" thickTop="1" x14ac:dyDescent="0.2"/>
  </sheetData>
  <mergeCells count="5">
    <mergeCell ref="E4:F4"/>
    <mergeCell ref="E8:F8"/>
    <mergeCell ref="E2:F2"/>
    <mergeCell ref="I6:J6"/>
    <mergeCell ref="E6:F6"/>
  </mergeCells>
  <phoneticPr fontId="12" type="noConversion"/>
  <pageMargins left="0.75" right="0.75" top="1" bottom="1" header="0.5" footer="0.5"/>
  <pageSetup scale="90" orientation="landscape" r:id="rId1"/>
  <headerFooter alignWithMargins="0">
    <oddFooter>&amp;L&amp;"Arial Narrow,Regular"Last revised: September 2014&amp;R&amp;"Arial Narrow,Regular"USHE 2014 S-1 Form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zoomScaleSheetLayoutView="85" workbookViewId="0">
      <selection activeCell="C18" sqref="C18"/>
    </sheetView>
  </sheetViews>
  <sheetFormatPr defaultColWidth="5" defaultRowHeight="12.75" x14ac:dyDescent="0.2"/>
  <cols>
    <col min="1" max="1" width="5" style="1" customWidth="1"/>
    <col min="2" max="2" width="5.28515625" style="1" customWidth="1"/>
    <col min="3" max="3" width="23" style="1" customWidth="1"/>
    <col min="4" max="6" width="10.140625" style="1" customWidth="1"/>
    <col min="7" max="7" width="10.28515625" style="1" customWidth="1"/>
    <col min="8" max="8" width="9.140625" style="1" customWidth="1"/>
    <col min="9" max="9" width="15.7109375" style="1" customWidth="1"/>
    <col min="10" max="254" width="9.140625" style="1" customWidth="1"/>
    <col min="255" max="16384" width="5" style="1"/>
  </cols>
  <sheetData>
    <row r="1" spans="1:7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7"/>
    </row>
    <row r="2" spans="1:7" ht="15.75" x14ac:dyDescent="0.25">
      <c r="A2" s="22" t="s">
        <v>280</v>
      </c>
      <c r="B2" s="21"/>
      <c r="E2" s="27"/>
      <c r="F2" s="33"/>
      <c r="G2" s="51"/>
    </row>
    <row r="3" spans="1:7" ht="15.75" x14ac:dyDescent="0.25">
      <c r="A3" s="4" t="s">
        <v>93</v>
      </c>
      <c r="B3" s="21"/>
      <c r="C3" s="12"/>
      <c r="E3" s="20"/>
      <c r="F3" s="19"/>
      <c r="G3" s="53"/>
    </row>
    <row r="5" spans="1:7" x14ac:dyDescent="0.2">
      <c r="B5" s="2" t="s">
        <v>32</v>
      </c>
      <c r="C5" s="2" t="s">
        <v>144</v>
      </c>
    </row>
    <row r="6" spans="1:7" x14ac:dyDescent="0.2">
      <c r="C6" s="1" t="s">
        <v>292</v>
      </c>
    </row>
    <row r="7" spans="1:7" x14ac:dyDescent="0.2">
      <c r="C7" s="1" t="s">
        <v>100</v>
      </c>
    </row>
    <row r="9" spans="1:7" x14ac:dyDescent="0.2">
      <c r="B9" s="2" t="s">
        <v>50</v>
      </c>
      <c r="C9" s="2" t="s">
        <v>116</v>
      </c>
    </row>
    <row r="10" spans="1:7" x14ac:dyDescent="0.2">
      <c r="C10" s="1" t="s">
        <v>225</v>
      </c>
    </row>
    <row r="12" spans="1:7" x14ac:dyDescent="0.2">
      <c r="C12" s="1" t="s">
        <v>22</v>
      </c>
    </row>
    <row r="14" spans="1:7" x14ac:dyDescent="0.2">
      <c r="C14" s="1" t="s">
        <v>226</v>
      </c>
    </row>
    <row r="15" spans="1:7" x14ac:dyDescent="0.2">
      <c r="C15" s="1" t="s">
        <v>293</v>
      </c>
    </row>
    <row r="17" spans="3:3" x14ac:dyDescent="0.2">
      <c r="C17" s="1" t="s">
        <v>294</v>
      </c>
    </row>
    <row r="19" spans="3:3" x14ac:dyDescent="0.2">
      <c r="C19" s="1" t="s">
        <v>227</v>
      </c>
    </row>
    <row r="20" spans="3:3" x14ac:dyDescent="0.2">
      <c r="C20" s="1" t="s">
        <v>228</v>
      </c>
    </row>
    <row r="22" spans="3:3" x14ac:dyDescent="0.2">
      <c r="C22" s="1" t="s">
        <v>229</v>
      </c>
    </row>
    <row r="23" spans="3:3" x14ac:dyDescent="0.2">
      <c r="C23" s="30" t="s">
        <v>219</v>
      </c>
    </row>
    <row r="24" spans="3:3" x14ac:dyDescent="0.2">
      <c r="C24" s="30" t="s">
        <v>220</v>
      </c>
    </row>
    <row r="25" spans="3:3" x14ac:dyDescent="0.2">
      <c r="C25" s="30" t="s">
        <v>221</v>
      </c>
    </row>
    <row r="27" spans="3:3" x14ac:dyDescent="0.2">
      <c r="C27" s="1" t="s">
        <v>231</v>
      </c>
    </row>
    <row r="28" spans="3:3" x14ac:dyDescent="0.2">
      <c r="C28" s="1" t="s">
        <v>232</v>
      </c>
    </row>
    <row r="30" spans="3:3" x14ac:dyDescent="0.2">
      <c r="C30" s="1" t="s">
        <v>278</v>
      </c>
    </row>
    <row r="32" spans="3:3" x14ac:dyDescent="0.2">
      <c r="C32" s="1" t="s">
        <v>230</v>
      </c>
    </row>
  </sheetData>
  <phoneticPr fontId="0" type="noConversion"/>
  <pageMargins left="0.75" right="0.75" top="1" bottom="1" header="0.5" footer="0.5"/>
  <pageSetup scale="92" orientation="portrait" r:id="rId1"/>
  <headerFooter alignWithMargins="0">
    <oddFooter>&amp;L&amp;"Arial Narrow,Regular"Last revised: September 2014&amp;R&amp;"Arial Narrow,Regular"USHE 2014 S-2 Form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sqref="A1:G1"/>
    </sheetView>
  </sheetViews>
  <sheetFormatPr defaultColWidth="9.140625" defaultRowHeight="12.75" x14ac:dyDescent="0.2"/>
  <cols>
    <col min="1" max="1" width="6.140625" style="1" customWidth="1"/>
    <col min="2" max="2" width="5.7109375" style="1" customWidth="1"/>
    <col min="3" max="3" width="46" style="1" customWidth="1"/>
    <col min="4" max="4" width="4.140625" style="1" customWidth="1"/>
    <col min="5" max="7" width="12.7109375" style="1" customWidth="1"/>
    <col min="8" max="8" width="10.140625" style="1" customWidth="1"/>
    <col min="9" max="16384" width="9.140625" style="1"/>
  </cols>
  <sheetData>
    <row r="1" spans="1:8" ht="39.950000000000003" customHeight="1" thickBot="1" x14ac:dyDescent="0.35">
      <c r="A1" s="15" t="s">
        <v>260</v>
      </c>
      <c r="B1" s="26"/>
      <c r="C1" s="26"/>
      <c r="D1" s="26"/>
      <c r="E1" s="26"/>
      <c r="F1" s="26"/>
      <c r="G1" s="47"/>
    </row>
    <row r="2" spans="1:8" ht="18.75" x14ac:dyDescent="0.25">
      <c r="A2" s="22" t="s">
        <v>282</v>
      </c>
      <c r="B2" s="21"/>
      <c r="E2" s="27" t="s">
        <v>261</v>
      </c>
      <c r="F2" s="215"/>
      <c r="G2" s="215"/>
    </row>
    <row r="3" spans="1:8" ht="6" customHeight="1" x14ac:dyDescent="0.25">
      <c r="A3" s="2"/>
      <c r="B3" s="21"/>
      <c r="C3" s="12"/>
      <c r="D3" s="12"/>
      <c r="E3" s="12"/>
      <c r="F3" s="13"/>
    </row>
    <row r="4" spans="1:8" ht="15.75" x14ac:dyDescent="0.25">
      <c r="A4" s="4" t="s">
        <v>283</v>
      </c>
      <c r="B4" s="21"/>
      <c r="C4" s="12"/>
      <c r="E4" s="20" t="s">
        <v>263</v>
      </c>
      <c r="F4" s="211"/>
      <c r="G4" s="211"/>
    </row>
    <row r="5" spans="1:8" ht="6" customHeight="1" x14ac:dyDescent="0.25">
      <c r="A5" s="22"/>
      <c r="B5" s="21"/>
      <c r="C5" s="12"/>
      <c r="D5" s="12"/>
      <c r="E5" s="12"/>
      <c r="F5" s="13"/>
    </row>
    <row r="6" spans="1:8" ht="15.75" x14ac:dyDescent="0.25">
      <c r="A6" s="22"/>
      <c r="B6" s="21"/>
      <c r="C6" s="12"/>
      <c r="E6" s="27" t="s">
        <v>264</v>
      </c>
      <c r="F6" s="220">
        <v>41929</v>
      </c>
      <c r="G6" s="220"/>
    </row>
    <row r="7" spans="1:8" ht="6" customHeight="1" x14ac:dyDescent="0.25">
      <c r="A7" s="22"/>
      <c r="B7" s="21"/>
      <c r="C7" s="12"/>
      <c r="D7" s="12"/>
      <c r="E7" s="12"/>
      <c r="F7" s="13"/>
    </row>
    <row r="8" spans="1:8" ht="15.75" x14ac:dyDescent="0.25">
      <c r="B8" s="22"/>
      <c r="C8" s="19"/>
      <c r="E8" s="27" t="s">
        <v>265</v>
      </c>
      <c r="F8" s="213"/>
      <c r="G8" s="213"/>
    </row>
    <row r="10" spans="1:8" ht="15.75" x14ac:dyDescent="0.25">
      <c r="A10" s="106">
        <v>2014</v>
      </c>
      <c r="B10" s="81"/>
      <c r="C10" s="81"/>
      <c r="D10" s="81"/>
      <c r="E10" s="81"/>
      <c r="F10" s="81"/>
      <c r="G10" s="81"/>
    </row>
    <row r="11" spans="1:8" x14ac:dyDescent="0.2">
      <c r="A11" s="91" t="s">
        <v>105</v>
      </c>
      <c r="B11" s="88" t="s">
        <v>281</v>
      </c>
      <c r="C11" s="88"/>
      <c r="D11" s="88"/>
      <c r="E11" s="88"/>
      <c r="F11" s="88"/>
      <c r="G11" s="92"/>
      <c r="H11" s="3"/>
    </row>
    <row r="12" spans="1:8" ht="25.5" x14ac:dyDescent="0.2">
      <c r="A12" s="77" t="s">
        <v>0</v>
      </c>
      <c r="B12" s="3" t="s">
        <v>0</v>
      </c>
      <c r="C12" s="3" t="s">
        <v>0</v>
      </c>
      <c r="D12" s="3"/>
      <c r="E12" s="89" t="s">
        <v>136</v>
      </c>
      <c r="F12" s="89" t="s">
        <v>121</v>
      </c>
      <c r="G12" s="89" t="s">
        <v>181</v>
      </c>
    </row>
    <row r="13" spans="1:8" x14ac:dyDescent="0.2">
      <c r="A13" s="77" t="s">
        <v>0</v>
      </c>
      <c r="B13" s="3" t="s">
        <v>296</v>
      </c>
      <c r="C13" s="3"/>
      <c r="D13" s="3"/>
      <c r="E13" s="100"/>
      <c r="F13" s="100"/>
      <c r="G13" s="113">
        <f>F13+E13</f>
        <v>0</v>
      </c>
      <c r="H13" s="10"/>
    </row>
    <row r="14" spans="1:8" x14ac:dyDescent="0.2">
      <c r="A14" s="77" t="s">
        <v>0</v>
      </c>
      <c r="B14" s="3" t="s">
        <v>0</v>
      </c>
      <c r="C14" s="3"/>
      <c r="D14" s="3"/>
      <c r="E14" s="102" t="s">
        <v>0</v>
      </c>
      <c r="F14" s="102" t="s">
        <v>0</v>
      </c>
      <c r="G14" s="107" t="s">
        <v>0</v>
      </c>
      <c r="H14" s="10"/>
    </row>
    <row r="15" spans="1:8" x14ac:dyDescent="0.2">
      <c r="A15" s="77" t="s">
        <v>0</v>
      </c>
      <c r="B15" s="3" t="s">
        <v>54</v>
      </c>
      <c r="C15" s="3"/>
      <c r="D15" s="3"/>
      <c r="E15" s="102" t="s">
        <v>0</v>
      </c>
      <c r="F15" s="102" t="s">
        <v>0</v>
      </c>
      <c r="G15" s="107" t="s">
        <v>0</v>
      </c>
      <c r="H15" s="10"/>
    </row>
    <row r="16" spans="1:8" x14ac:dyDescent="0.2">
      <c r="A16" s="77" t="s">
        <v>0</v>
      </c>
      <c r="B16" s="3" t="s">
        <v>297</v>
      </c>
      <c r="C16" s="3"/>
      <c r="D16" s="3"/>
      <c r="E16" s="102" t="s">
        <v>0</v>
      </c>
      <c r="F16" s="102" t="s">
        <v>0</v>
      </c>
      <c r="G16" s="107" t="s">
        <v>0</v>
      </c>
      <c r="H16" s="10"/>
    </row>
    <row r="17" spans="1:10" x14ac:dyDescent="0.2">
      <c r="A17" s="77" t="s">
        <v>0</v>
      </c>
      <c r="B17" s="94" t="s">
        <v>4</v>
      </c>
      <c r="C17" s="95"/>
      <c r="D17" s="3"/>
      <c r="E17" s="101"/>
      <c r="F17" s="110"/>
      <c r="G17" s="93">
        <f t="shared" ref="G17:G22" si="0">SUM(E17:F17)</f>
        <v>0</v>
      </c>
      <c r="H17" s="10"/>
    </row>
    <row r="18" spans="1:10" x14ac:dyDescent="0.2">
      <c r="A18" s="77" t="s">
        <v>0</v>
      </c>
      <c r="B18" s="94" t="s">
        <v>6</v>
      </c>
      <c r="C18" s="95"/>
      <c r="D18" s="3"/>
      <c r="E18" s="101"/>
      <c r="F18" s="110"/>
      <c r="G18" s="93">
        <f t="shared" si="0"/>
        <v>0</v>
      </c>
      <c r="H18" s="10"/>
    </row>
    <row r="19" spans="1:10" x14ac:dyDescent="0.2">
      <c r="A19" s="77" t="s">
        <v>0</v>
      </c>
      <c r="B19" s="94" t="s">
        <v>7</v>
      </c>
      <c r="C19" s="95"/>
      <c r="D19" s="3"/>
      <c r="E19" s="101"/>
      <c r="F19" s="110"/>
      <c r="G19" s="93">
        <f t="shared" si="0"/>
        <v>0</v>
      </c>
      <c r="H19" s="10"/>
    </row>
    <row r="20" spans="1:10" x14ac:dyDescent="0.2">
      <c r="A20" s="77" t="s">
        <v>0</v>
      </c>
      <c r="B20" s="94" t="s">
        <v>8</v>
      </c>
      <c r="C20" s="95"/>
      <c r="D20" s="3"/>
      <c r="E20" s="101"/>
      <c r="F20" s="110"/>
      <c r="G20" s="93">
        <f t="shared" si="0"/>
        <v>0</v>
      </c>
      <c r="H20" s="10"/>
    </row>
    <row r="21" spans="1:10" x14ac:dyDescent="0.2">
      <c r="A21" s="77" t="s">
        <v>0</v>
      </c>
      <c r="B21" s="94" t="s">
        <v>9</v>
      </c>
      <c r="C21" s="95"/>
      <c r="D21" s="3"/>
      <c r="E21" s="101"/>
      <c r="F21" s="110"/>
      <c r="G21" s="93">
        <f t="shared" si="0"/>
        <v>0</v>
      </c>
      <c r="H21" s="10"/>
    </row>
    <row r="22" spans="1:10" x14ac:dyDescent="0.2">
      <c r="A22" s="77" t="s">
        <v>0</v>
      </c>
      <c r="B22" s="94" t="s">
        <v>10</v>
      </c>
      <c r="C22" s="95"/>
      <c r="D22" s="3"/>
      <c r="E22" s="101"/>
      <c r="F22" s="110"/>
      <c r="G22" s="93">
        <f t="shared" si="0"/>
        <v>0</v>
      </c>
      <c r="H22" s="10"/>
    </row>
    <row r="23" spans="1:10" x14ac:dyDescent="0.2">
      <c r="A23" s="77" t="s">
        <v>0</v>
      </c>
      <c r="B23" s="94" t="s">
        <v>11</v>
      </c>
      <c r="C23" s="3" t="s">
        <v>126</v>
      </c>
      <c r="D23" s="3"/>
      <c r="E23" s="102">
        <f>SUM(E17:E22)</f>
        <v>0</v>
      </c>
      <c r="F23" s="107">
        <f>SUM(F17:F22)</f>
        <v>0</v>
      </c>
      <c r="G23" s="93">
        <f>SUM(G17:G22)</f>
        <v>0</v>
      </c>
      <c r="H23" s="10"/>
    </row>
    <row r="24" spans="1:10" x14ac:dyDescent="0.2">
      <c r="A24" s="77" t="s">
        <v>0</v>
      </c>
      <c r="B24" s="3"/>
      <c r="C24" s="3" t="s">
        <v>0</v>
      </c>
      <c r="D24" s="3"/>
      <c r="E24" s="102" t="s">
        <v>0</v>
      </c>
      <c r="F24" s="107" t="s">
        <v>0</v>
      </c>
      <c r="G24" s="93" t="s">
        <v>0</v>
      </c>
      <c r="H24" s="10"/>
    </row>
    <row r="25" spans="1:10" x14ac:dyDescent="0.2">
      <c r="A25" s="77" t="s">
        <v>0</v>
      </c>
      <c r="B25" s="3" t="s">
        <v>284</v>
      </c>
      <c r="C25" s="3"/>
      <c r="D25" s="3"/>
      <c r="E25" s="102">
        <f>E23+E13</f>
        <v>0</v>
      </c>
      <c r="F25" s="107">
        <f>F23+F13</f>
        <v>0</v>
      </c>
      <c r="G25" s="93">
        <f>G23+G13</f>
        <v>0</v>
      </c>
      <c r="H25" s="10"/>
    </row>
    <row r="26" spans="1:10" x14ac:dyDescent="0.2">
      <c r="A26" s="77" t="s">
        <v>0</v>
      </c>
      <c r="B26" s="3" t="s">
        <v>0</v>
      </c>
      <c r="C26" s="3"/>
      <c r="D26" s="3"/>
      <c r="E26" s="102" t="s">
        <v>0</v>
      </c>
      <c r="F26" s="107" t="s">
        <v>0</v>
      </c>
      <c r="G26" s="93" t="s">
        <v>0</v>
      </c>
      <c r="H26" s="10"/>
    </row>
    <row r="27" spans="1:10" x14ac:dyDescent="0.2">
      <c r="A27" s="77" t="s">
        <v>0</v>
      </c>
      <c r="B27" s="3" t="s">
        <v>79</v>
      </c>
      <c r="C27" s="3"/>
      <c r="D27" s="3"/>
      <c r="E27" s="102"/>
      <c r="F27" s="107" t="s">
        <v>0</v>
      </c>
      <c r="G27" s="93" t="s">
        <v>0</v>
      </c>
      <c r="H27" s="10"/>
    </row>
    <row r="28" spans="1:10" x14ac:dyDescent="0.2">
      <c r="A28" s="77" t="s">
        <v>0</v>
      </c>
      <c r="B28" s="3" t="s">
        <v>285</v>
      </c>
      <c r="C28" s="3"/>
      <c r="D28" s="3"/>
      <c r="E28" s="102" t="s">
        <v>0</v>
      </c>
      <c r="F28" s="107" t="s">
        <v>0</v>
      </c>
      <c r="G28" s="93" t="s">
        <v>0</v>
      </c>
      <c r="H28" s="10"/>
    </row>
    <row r="29" spans="1:10" x14ac:dyDescent="0.2">
      <c r="A29" s="77" t="s">
        <v>0</v>
      </c>
      <c r="B29" s="94" t="s">
        <v>4</v>
      </c>
      <c r="C29" s="95"/>
      <c r="D29" s="3"/>
      <c r="E29" s="101"/>
      <c r="F29" s="110"/>
      <c r="G29" s="93">
        <f t="shared" ref="G29:G34" si="1">SUM(E29:F29)</f>
        <v>0</v>
      </c>
      <c r="H29" s="10"/>
    </row>
    <row r="30" spans="1:10" x14ac:dyDescent="0.2">
      <c r="A30" s="77" t="s">
        <v>0</v>
      </c>
      <c r="B30" s="94" t="s">
        <v>6</v>
      </c>
      <c r="C30" s="95"/>
      <c r="D30" s="3"/>
      <c r="E30" s="101"/>
      <c r="F30" s="110"/>
      <c r="G30" s="93">
        <f t="shared" si="1"/>
        <v>0</v>
      </c>
      <c r="H30" s="10"/>
    </row>
    <row r="31" spans="1:10" x14ac:dyDescent="0.2">
      <c r="A31" s="77" t="s">
        <v>0</v>
      </c>
      <c r="B31" s="94" t="s">
        <v>7</v>
      </c>
      <c r="C31" s="95"/>
      <c r="D31" s="3"/>
      <c r="E31" s="101"/>
      <c r="F31" s="110"/>
      <c r="G31" s="93">
        <f t="shared" si="1"/>
        <v>0</v>
      </c>
      <c r="H31" s="10"/>
    </row>
    <row r="32" spans="1:10" x14ac:dyDescent="0.2">
      <c r="A32" s="77" t="s">
        <v>0</v>
      </c>
      <c r="B32" s="94" t="s">
        <v>8</v>
      </c>
      <c r="C32" s="95"/>
      <c r="D32" s="3"/>
      <c r="E32" s="101"/>
      <c r="F32" s="110"/>
      <c r="G32" s="93">
        <f t="shared" si="1"/>
        <v>0</v>
      </c>
      <c r="H32" s="10"/>
      <c r="J32" s="1" t="s">
        <v>0</v>
      </c>
    </row>
    <row r="33" spans="1:10" x14ac:dyDescent="0.2">
      <c r="A33" s="77" t="s">
        <v>0</v>
      </c>
      <c r="B33" s="94" t="s">
        <v>9</v>
      </c>
      <c r="C33" s="95"/>
      <c r="D33" s="3"/>
      <c r="E33" s="101"/>
      <c r="F33" s="110"/>
      <c r="G33" s="93">
        <f t="shared" si="1"/>
        <v>0</v>
      </c>
      <c r="H33" s="10"/>
      <c r="J33" s="1" t="s">
        <v>0</v>
      </c>
    </row>
    <row r="34" spans="1:10" x14ac:dyDescent="0.2">
      <c r="A34" s="77" t="s">
        <v>0</v>
      </c>
      <c r="B34" s="94" t="s">
        <v>10</v>
      </c>
      <c r="C34" s="95"/>
      <c r="D34" s="3"/>
      <c r="E34" s="101"/>
      <c r="F34" s="110"/>
      <c r="G34" s="93">
        <f t="shared" si="1"/>
        <v>0</v>
      </c>
      <c r="H34" s="10"/>
    </row>
    <row r="35" spans="1:10" x14ac:dyDescent="0.2">
      <c r="A35" s="77" t="s">
        <v>0</v>
      </c>
      <c r="B35" s="94" t="s">
        <v>11</v>
      </c>
      <c r="C35" s="3" t="s">
        <v>126</v>
      </c>
      <c r="D35" s="3"/>
      <c r="E35" s="102">
        <f>SUM(E29:E34)</f>
        <v>0</v>
      </c>
      <c r="F35" s="107">
        <f>SUM(F29:F34)</f>
        <v>0</v>
      </c>
      <c r="G35" s="93">
        <f>SUM(G29:G34)</f>
        <v>0</v>
      </c>
      <c r="H35" s="10"/>
    </row>
    <row r="36" spans="1:10" x14ac:dyDescent="0.2">
      <c r="A36" s="77" t="s">
        <v>0</v>
      </c>
      <c r="B36" s="3" t="s">
        <v>0</v>
      </c>
      <c r="C36" s="3" t="s">
        <v>0</v>
      </c>
      <c r="D36" s="3"/>
      <c r="E36" s="102" t="s">
        <v>0</v>
      </c>
      <c r="F36" s="107" t="s">
        <v>0</v>
      </c>
      <c r="G36" s="93" t="s">
        <v>0</v>
      </c>
      <c r="H36" s="10"/>
    </row>
    <row r="37" spans="1:10" x14ac:dyDescent="0.2">
      <c r="A37" s="77" t="s">
        <v>0</v>
      </c>
      <c r="B37" s="3" t="s">
        <v>286</v>
      </c>
      <c r="C37" s="3"/>
      <c r="D37" s="3"/>
      <c r="E37" s="102">
        <f>E35+E25</f>
        <v>0</v>
      </c>
      <c r="F37" s="107">
        <f>F35+F25</f>
        <v>0</v>
      </c>
      <c r="G37" s="93">
        <f>G35+G25</f>
        <v>0</v>
      </c>
      <c r="H37" s="10"/>
      <c r="J37" s="1" t="s">
        <v>0</v>
      </c>
    </row>
    <row r="38" spans="1:10" x14ac:dyDescent="0.2">
      <c r="A38" s="77" t="s">
        <v>0</v>
      </c>
      <c r="B38" s="3" t="s">
        <v>0</v>
      </c>
      <c r="C38" s="3"/>
      <c r="D38" s="3"/>
      <c r="E38" s="77" t="s">
        <v>0</v>
      </c>
      <c r="F38" s="111" t="s">
        <v>0</v>
      </c>
      <c r="G38" s="96" t="s">
        <v>0</v>
      </c>
      <c r="H38" s="10"/>
    </row>
    <row r="39" spans="1:10" x14ac:dyDescent="0.2">
      <c r="A39" s="97" t="s">
        <v>106</v>
      </c>
      <c r="B39" s="88" t="s">
        <v>172</v>
      </c>
      <c r="C39" s="81"/>
      <c r="D39" s="81"/>
      <c r="E39" s="83" t="s">
        <v>0</v>
      </c>
      <c r="F39" s="112" t="s">
        <v>0</v>
      </c>
      <c r="G39" s="82" t="s">
        <v>0</v>
      </c>
      <c r="H39" s="105"/>
    </row>
    <row r="40" spans="1:10" x14ac:dyDescent="0.2">
      <c r="A40" s="77"/>
      <c r="B40" s="3"/>
      <c r="C40" s="3"/>
      <c r="D40" s="3"/>
      <c r="E40" s="52" t="s">
        <v>256</v>
      </c>
      <c r="F40" s="52" t="s">
        <v>256</v>
      </c>
      <c r="G40" s="98" t="s">
        <v>257</v>
      </c>
      <c r="H40" s="10"/>
    </row>
    <row r="41" spans="1:10" x14ac:dyDescent="0.2">
      <c r="A41" s="77" t="s">
        <v>0</v>
      </c>
      <c r="B41" s="3"/>
      <c r="C41" s="3"/>
      <c r="D41" s="3"/>
      <c r="E41" s="90" t="s">
        <v>295</v>
      </c>
      <c r="F41" s="90" t="s">
        <v>279</v>
      </c>
      <c r="G41" s="104" t="s">
        <v>262</v>
      </c>
      <c r="H41" s="10"/>
    </row>
    <row r="42" spans="1:10" x14ac:dyDescent="0.2">
      <c r="A42" s="77" t="s">
        <v>0</v>
      </c>
      <c r="B42" s="3" t="s">
        <v>39</v>
      </c>
      <c r="C42" s="3"/>
      <c r="D42" s="3"/>
      <c r="E42" s="108"/>
      <c r="F42" s="109"/>
      <c r="G42" s="109"/>
      <c r="H42" s="10"/>
    </row>
    <row r="43" spans="1:10" x14ac:dyDescent="0.2">
      <c r="A43" s="77" t="s">
        <v>0</v>
      </c>
      <c r="B43" s="3"/>
      <c r="C43" s="3"/>
      <c r="D43" s="3"/>
      <c r="E43" s="77" t="s">
        <v>0</v>
      </c>
      <c r="F43" s="96" t="s">
        <v>0</v>
      </c>
      <c r="G43" s="96" t="s">
        <v>0</v>
      </c>
    </row>
    <row r="44" spans="1:10" x14ac:dyDescent="0.2">
      <c r="A44" s="83" t="s">
        <v>0</v>
      </c>
      <c r="B44" s="81" t="s">
        <v>56</v>
      </c>
      <c r="C44" s="81"/>
      <c r="D44" s="81"/>
      <c r="E44" s="103">
        <f>IF(G13&lt;&gt;0,E42/G13,0)</f>
        <v>0</v>
      </c>
      <c r="F44" s="99" t="e">
        <f>+F42/G25</f>
        <v>#DIV/0!</v>
      </c>
      <c r="G44" s="99">
        <f>IF(G37&lt;&gt;0,G42/G37,0)</f>
        <v>0</v>
      </c>
      <c r="H44" s="10"/>
    </row>
  </sheetData>
  <mergeCells count="4">
    <mergeCell ref="F2:G2"/>
    <mergeCell ref="F4:G4"/>
    <mergeCell ref="F6:G6"/>
    <mergeCell ref="F8:G8"/>
  </mergeCells>
  <phoneticPr fontId="0" type="noConversion"/>
  <pageMargins left="0.75" right="0.75" top="1" bottom="1" header="0.5" footer="0.5"/>
  <pageSetup scale="90" orientation="portrait" r:id="rId1"/>
  <headerFooter alignWithMargins="0">
    <oddFooter>&amp;L&amp;"Arial Narrow,Regular"Last revised: September 2014&amp;R&amp;"Arial Narrow,Regular"USHE 2014 S-2 Form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zoomScaleSheetLayoutView="115" workbookViewId="0">
      <selection activeCell="B14" sqref="B14"/>
    </sheetView>
  </sheetViews>
  <sheetFormatPr defaultColWidth="9.140625" defaultRowHeight="12.75" x14ac:dyDescent="0.2"/>
  <cols>
    <col min="1" max="1" width="5" style="1" customWidth="1"/>
    <col min="2" max="2" width="7.5703125" style="1" customWidth="1"/>
    <col min="3" max="3" width="27.140625" style="1" customWidth="1"/>
    <col min="4" max="5" width="14.42578125" style="1" customWidth="1"/>
    <col min="6" max="6" width="10.140625" style="1" customWidth="1"/>
    <col min="7" max="253" width="9.140625" style="1"/>
    <col min="254" max="254" width="5" style="1" customWidth="1"/>
    <col min="255" max="16384" width="9.140625" style="1"/>
  </cols>
  <sheetData>
    <row r="1" spans="1:6" ht="39.950000000000003" customHeight="1" thickBot="1" x14ac:dyDescent="0.35">
      <c r="A1" s="15" t="s">
        <v>260</v>
      </c>
      <c r="B1" s="26"/>
      <c r="C1" s="26"/>
      <c r="D1" s="26"/>
      <c r="E1" s="26"/>
      <c r="F1" s="26"/>
    </row>
    <row r="2" spans="1:6" ht="15.75" x14ac:dyDescent="0.25">
      <c r="A2" s="22" t="s">
        <v>287</v>
      </c>
      <c r="B2" s="21"/>
      <c r="E2" s="27"/>
      <c r="F2" s="33"/>
    </row>
    <row r="4" spans="1:6" x14ac:dyDescent="0.2">
      <c r="A4" s="2" t="s">
        <v>33</v>
      </c>
      <c r="B4" s="2" t="s">
        <v>144</v>
      </c>
    </row>
    <row r="5" spans="1:6" x14ac:dyDescent="0.2">
      <c r="B5" s="1" t="s">
        <v>233</v>
      </c>
    </row>
    <row r="6" spans="1:6" ht="15" customHeight="1" x14ac:dyDescent="0.2"/>
    <row r="7" spans="1:6" x14ac:dyDescent="0.2">
      <c r="A7" s="2" t="s">
        <v>50</v>
      </c>
      <c r="B7" s="2" t="s">
        <v>116</v>
      </c>
    </row>
    <row r="9" spans="1:6" x14ac:dyDescent="0.2">
      <c r="B9" s="1" t="s">
        <v>234</v>
      </c>
    </row>
    <row r="11" spans="1:6" x14ac:dyDescent="0.2">
      <c r="B11" s="1" t="s">
        <v>298</v>
      </c>
    </row>
    <row r="12" spans="1:6" x14ac:dyDescent="0.2">
      <c r="B12" s="1" t="s">
        <v>235</v>
      </c>
    </row>
    <row r="13" spans="1:6" x14ac:dyDescent="0.2">
      <c r="B13" s="1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&amp;L&amp;"Arial Narrow,Regular"Last revised: September 2014&amp;R&amp;"Arial Narrow,Regular"USHE 2014 S-3 Form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sqref="A1:F1"/>
    </sheetView>
  </sheetViews>
  <sheetFormatPr defaultColWidth="9.140625" defaultRowHeight="12.75" x14ac:dyDescent="0.2"/>
  <cols>
    <col min="1" max="1" width="5" style="1" customWidth="1"/>
    <col min="2" max="2" width="9.7109375" style="1" customWidth="1"/>
    <col min="3" max="3" width="40.42578125" style="1" customWidth="1"/>
    <col min="4" max="4" width="13.5703125" style="1" customWidth="1"/>
    <col min="5" max="6" width="15.7109375" style="1" customWidth="1"/>
    <col min="7" max="253" width="9.140625" style="1"/>
    <col min="254" max="254" width="5" style="1" customWidth="1"/>
    <col min="255" max="16384" width="9.140625" style="1"/>
  </cols>
  <sheetData>
    <row r="1" spans="1:7" ht="39.950000000000003" customHeight="1" thickBot="1" x14ac:dyDescent="0.35">
      <c r="A1" s="15" t="s">
        <v>260</v>
      </c>
      <c r="B1" s="26"/>
      <c r="C1" s="26"/>
      <c r="D1" s="26"/>
      <c r="E1" s="26"/>
      <c r="F1" s="26"/>
    </row>
    <row r="2" spans="1:7" ht="15.75" x14ac:dyDescent="0.25">
      <c r="A2" s="22" t="s">
        <v>272</v>
      </c>
      <c r="B2" s="21"/>
      <c r="C2" s="12"/>
      <c r="D2" s="27" t="s">
        <v>261</v>
      </c>
      <c r="E2" s="215"/>
      <c r="F2" s="216"/>
    </row>
    <row r="3" spans="1:7" ht="6" customHeight="1" x14ac:dyDescent="0.25">
      <c r="A3" s="22"/>
      <c r="B3" s="21"/>
      <c r="C3" s="12"/>
      <c r="D3" s="12"/>
      <c r="E3" s="12"/>
      <c r="F3" s="13"/>
    </row>
    <row r="4" spans="1:7" ht="15.75" x14ac:dyDescent="0.25">
      <c r="A4" s="22">
        <v>2014</v>
      </c>
      <c r="B4" s="21"/>
      <c r="C4" s="12"/>
      <c r="D4" s="20" t="s">
        <v>263</v>
      </c>
      <c r="E4" s="211"/>
      <c r="F4" s="212"/>
    </row>
    <row r="5" spans="1:7" ht="6" customHeight="1" x14ac:dyDescent="0.25">
      <c r="A5" s="22"/>
      <c r="B5" s="21"/>
      <c r="C5" s="12"/>
      <c r="D5" s="12"/>
      <c r="E5" s="12"/>
      <c r="F5" s="13"/>
    </row>
    <row r="6" spans="1:7" ht="15.75" x14ac:dyDescent="0.25">
      <c r="A6" s="22"/>
      <c r="B6" s="21"/>
      <c r="C6" s="12"/>
      <c r="D6" s="27" t="s">
        <v>264</v>
      </c>
      <c r="E6" s="220">
        <v>41929</v>
      </c>
      <c r="F6" s="220"/>
    </row>
    <row r="7" spans="1:7" ht="6" customHeight="1" x14ac:dyDescent="0.25">
      <c r="A7" s="22"/>
      <c r="B7" s="21"/>
      <c r="C7" s="12"/>
      <c r="D7" s="12"/>
      <c r="E7" s="12"/>
      <c r="F7" s="13"/>
    </row>
    <row r="8" spans="1:7" ht="15.75" x14ac:dyDescent="0.25">
      <c r="A8" s="22"/>
      <c r="B8" s="22"/>
      <c r="C8" s="19"/>
      <c r="D8" s="27" t="s">
        <v>265</v>
      </c>
      <c r="E8" s="213"/>
      <c r="F8" s="214"/>
    </row>
    <row r="10" spans="1:7" x14ac:dyDescent="0.2">
      <c r="B10" s="6"/>
    </row>
    <row r="11" spans="1:7" ht="16.5" x14ac:dyDescent="0.3">
      <c r="D11" s="3"/>
      <c r="E11" s="114" t="s">
        <v>256</v>
      </c>
      <c r="F11" s="114" t="s">
        <v>257</v>
      </c>
      <c r="G11" s="3"/>
    </row>
    <row r="12" spans="1:7" ht="16.5" x14ac:dyDescent="0.3">
      <c r="A12" s="80" t="s">
        <v>103</v>
      </c>
      <c r="B12" s="80" t="s">
        <v>187</v>
      </c>
      <c r="C12" s="81"/>
      <c r="D12" s="81"/>
      <c r="E12" s="115" t="s">
        <v>279</v>
      </c>
      <c r="F12" s="115" t="s">
        <v>262</v>
      </c>
      <c r="G12" s="3"/>
    </row>
    <row r="13" spans="1:7" ht="16.5" x14ac:dyDescent="0.3">
      <c r="A13" s="1" t="s">
        <v>0</v>
      </c>
      <c r="B13" s="59" t="s">
        <v>38</v>
      </c>
      <c r="E13" s="65"/>
      <c r="F13" s="65"/>
    </row>
    <row r="14" spans="1:7" ht="16.5" x14ac:dyDescent="0.3">
      <c r="B14" s="59" t="s">
        <v>57</v>
      </c>
      <c r="E14" s="65"/>
      <c r="F14" s="65"/>
    </row>
    <row r="15" spans="1:7" ht="16.5" x14ac:dyDescent="0.3">
      <c r="A15" s="1" t="s">
        <v>0</v>
      </c>
      <c r="B15" s="59" t="s">
        <v>68</v>
      </c>
      <c r="E15" s="65"/>
      <c r="F15" s="65"/>
    </row>
    <row r="16" spans="1:7" ht="16.5" x14ac:dyDescent="0.3">
      <c r="A16" s="1" t="s">
        <v>0</v>
      </c>
      <c r="B16" s="59" t="s">
        <v>81</v>
      </c>
      <c r="E16" s="65"/>
      <c r="F16" s="65"/>
    </row>
    <row r="17" spans="1:6" ht="16.5" x14ac:dyDescent="0.3">
      <c r="A17" s="1" t="s">
        <v>0</v>
      </c>
      <c r="B17" s="84" t="s">
        <v>86</v>
      </c>
      <c r="C17" s="81"/>
      <c r="D17" s="81"/>
      <c r="E17" s="116">
        <f>SUM(E13:E16)</f>
        <v>0</v>
      </c>
      <c r="F17" s="116">
        <f>SUM(F13:F16)</f>
        <v>0</v>
      </c>
    </row>
    <row r="18" spans="1:6" ht="16.5" x14ac:dyDescent="0.3">
      <c r="A18" s="3"/>
      <c r="B18" s="3"/>
      <c r="C18" s="3"/>
      <c r="D18" s="3"/>
      <c r="E18" s="67"/>
      <c r="F18" s="67"/>
    </row>
    <row r="19" spans="1:6" ht="16.5" x14ac:dyDescent="0.3">
      <c r="A19" s="3"/>
      <c r="B19" s="3"/>
      <c r="C19" s="3"/>
      <c r="D19" s="3"/>
      <c r="E19" s="67"/>
      <c r="F19" s="67"/>
    </row>
    <row r="20" spans="1:6" ht="16.5" x14ac:dyDescent="0.3">
      <c r="A20" s="80" t="s">
        <v>106</v>
      </c>
      <c r="B20" s="80" t="s">
        <v>138</v>
      </c>
      <c r="C20" s="81"/>
      <c r="D20" s="81"/>
      <c r="E20" s="84"/>
      <c r="F20" s="84"/>
    </row>
    <row r="21" spans="1:6" ht="16.5" x14ac:dyDescent="0.3">
      <c r="A21" s="1" t="s">
        <v>0</v>
      </c>
      <c r="B21" s="59" t="s">
        <v>37</v>
      </c>
      <c r="E21" s="68"/>
      <c r="F21" s="68"/>
    </row>
    <row r="22" spans="1:6" ht="16.5" x14ac:dyDescent="0.3">
      <c r="A22" s="1" t="s">
        <v>0</v>
      </c>
      <c r="B22" s="59" t="s">
        <v>55</v>
      </c>
      <c r="E22" s="66">
        <f>IF(E21&lt;&gt;0,+E13/E21,0)</f>
        <v>0</v>
      </c>
      <c r="F22" s="66">
        <f>IF(F21&lt;&gt;0,+F13/F21,0)</f>
        <v>0</v>
      </c>
    </row>
    <row r="23" spans="1:6" ht="16.5" x14ac:dyDescent="0.3">
      <c r="B23" s="59"/>
      <c r="E23" s="59"/>
      <c r="F23" s="59"/>
    </row>
    <row r="24" spans="1:6" ht="16.5" x14ac:dyDescent="0.3">
      <c r="B24" s="59" t="s">
        <v>67</v>
      </c>
      <c r="E24" s="68"/>
      <c r="F24" s="68"/>
    </row>
    <row r="25" spans="1:6" ht="16.5" x14ac:dyDescent="0.3">
      <c r="A25" s="3"/>
      <c r="B25" s="84" t="s">
        <v>80</v>
      </c>
      <c r="C25" s="81"/>
      <c r="D25" s="81"/>
      <c r="E25" s="116">
        <f>IF(E24&lt;&gt;0,+E14/E24,0)</f>
        <v>0</v>
      </c>
      <c r="F25" s="116">
        <f>IF(F24&lt;&gt;0,+F14/F24,0)</f>
        <v>0</v>
      </c>
    </row>
  </sheetData>
  <mergeCells count="4">
    <mergeCell ref="E2:F2"/>
    <mergeCell ref="E4:F4"/>
    <mergeCell ref="E8:F8"/>
    <mergeCell ref="E6:F6"/>
  </mergeCells>
  <phoneticPr fontId="0" type="noConversion"/>
  <pageMargins left="0.75" right="0.75" top="1" bottom="1" header="0.5" footer="0.5"/>
  <pageSetup scale="90" orientation="portrait" r:id="rId1"/>
  <headerFooter alignWithMargins="0">
    <oddFooter>&amp;L&amp;"Arial Narrow,Regular"Last revised: September 2014&amp;R&amp;"Arial Narrow,Regular"USHE 2014 S-3 Form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4" zoomScaleNormal="100" zoomScaleSheetLayoutView="85" workbookViewId="0">
      <selection activeCell="B24" sqref="B24"/>
    </sheetView>
  </sheetViews>
  <sheetFormatPr defaultColWidth="9.140625" defaultRowHeight="12.75" x14ac:dyDescent="0.2"/>
  <cols>
    <col min="1" max="1" width="5" style="1" customWidth="1"/>
    <col min="2" max="2" width="7.5703125" style="1" customWidth="1"/>
    <col min="3" max="3" width="27.140625" style="1" customWidth="1"/>
    <col min="4" max="4" width="14.42578125" style="1" customWidth="1"/>
    <col min="5" max="5" width="18" style="1" customWidth="1"/>
    <col min="6" max="6" width="10.140625" style="1" customWidth="1"/>
    <col min="7" max="253" width="9.140625" style="1"/>
    <col min="254" max="254" width="5" style="1" customWidth="1"/>
    <col min="255" max="16384" width="9.140625" style="1"/>
  </cols>
  <sheetData>
    <row r="1" spans="1:6" ht="39.950000000000003" customHeight="1" thickBot="1" x14ac:dyDescent="0.35">
      <c r="A1" s="15" t="s">
        <v>260</v>
      </c>
      <c r="B1" s="26"/>
      <c r="C1" s="26"/>
      <c r="D1" s="26"/>
      <c r="E1" s="26"/>
      <c r="F1" s="26"/>
    </row>
    <row r="2" spans="1:6" ht="15.75" x14ac:dyDescent="0.25">
      <c r="A2" s="22" t="s">
        <v>288</v>
      </c>
      <c r="B2" s="21"/>
      <c r="E2" s="27"/>
      <c r="F2" s="33"/>
    </row>
    <row r="5" spans="1:6" x14ac:dyDescent="0.2">
      <c r="A5" s="2" t="s">
        <v>33</v>
      </c>
      <c r="B5" s="2" t="s">
        <v>144</v>
      </c>
    </row>
    <row r="7" spans="1:6" x14ac:dyDescent="0.2">
      <c r="B7" s="1" t="s">
        <v>200</v>
      </c>
      <c r="E7" s="3"/>
    </row>
    <row r="8" spans="1:6" x14ac:dyDescent="0.2">
      <c r="B8" s="1" t="s">
        <v>201</v>
      </c>
      <c r="D8" s="3"/>
      <c r="E8" s="3"/>
      <c r="F8" s="3"/>
    </row>
    <row r="9" spans="1:6" x14ac:dyDescent="0.2">
      <c r="D9" s="3"/>
      <c r="E9" s="3"/>
      <c r="F9" s="3"/>
    </row>
    <row r="11" spans="1:6" x14ac:dyDescent="0.2">
      <c r="A11" s="2" t="s">
        <v>50</v>
      </c>
      <c r="B11" s="2" t="s">
        <v>116</v>
      </c>
    </row>
    <row r="13" spans="1:6" x14ac:dyDescent="0.2">
      <c r="B13" s="1" t="s">
        <v>202</v>
      </c>
    </row>
    <row r="14" spans="1:6" x14ac:dyDescent="0.2">
      <c r="B14" s="1" t="s">
        <v>203</v>
      </c>
    </row>
    <row r="15" spans="1:6" x14ac:dyDescent="0.2">
      <c r="B15" s="1" t="s">
        <v>204</v>
      </c>
    </row>
    <row r="16" spans="1:6" x14ac:dyDescent="0.2">
      <c r="B16" s="1" t="s">
        <v>205</v>
      </c>
    </row>
    <row r="18" spans="2:2" x14ac:dyDescent="0.2">
      <c r="B18" s="1" t="s">
        <v>206</v>
      </c>
    </row>
    <row r="19" spans="2:2" x14ac:dyDescent="0.2">
      <c r="B19" s="1" t="s">
        <v>207</v>
      </c>
    </row>
    <row r="20" spans="2:2" x14ac:dyDescent="0.2">
      <c r="B20" s="1" t="s">
        <v>208</v>
      </c>
    </row>
    <row r="21" spans="2:2" x14ac:dyDescent="0.2">
      <c r="B21" s="1" t="s">
        <v>209</v>
      </c>
    </row>
    <row r="22" spans="2:2" x14ac:dyDescent="0.2">
      <c r="B22" s="1" t="s">
        <v>210</v>
      </c>
    </row>
    <row r="24" spans="2:2" x14ac:dyDescent="0.2">
      <c r="B24" s="1" t="s">
        <v>211</v>
      </c>
    </row>
    <row r="25" spans="2:2" x14ac:dyDescent="0.2">
      <c r="B25" s="1" t="s">
        <v>258</v>
      </c>
    </row>
    <row r="26" spans="2:2" x14ac:dyDescent="0.2">
      <c r="B26" s="1" t="s">
        <v>212</v>
      </c>
    </row>
    <row r="27" spans="2:2" x14ac:dyDescent="0.2">
      <c r="B27" s="1" t="s">
        <v>213</v>
      </c>
    </row>
    <row r="28" spans="2:2" x14ac:dyDescent="0.2">
      <c r="B28" s="1" t="s">
        <v>214</v>
      </c>
    </row>
    <row r="30" spans="2:2" x14ac:dyDescent="0.2">
      <c r="B30" s="1" t="s">
        <v>215</v>
      </c>
    </row>
    <row r="31" spans="2:2" x14ac:dyDescent="0.2">
      <c r="B31" s="1" t="s">
        <v>216</v>
      </c>
    </row>
    <row r="32" spans="2:2" x14ac:dyDescent="0.2">
      <c r="B32" s="1" t="s">
        <v>222</v>
      </c>
    </row>
    <row r="33" spans="2:2" x14ac:dyDescent="0.2">
      <c r="B33" s="1" t="s">
        <v>223</v>
      </c>
    </row>
    <row r="34" spans="2:2" x14ac:dyDescent="0.2">
      <c r="B34" s="1" t="s">
        <v>224</v>
      </c>
    </row>
    <row r="36" spans="2:2" x14ac:dyDescent="0.2">
      <c r="B36" s="1" t="s">
        <v>217</v>
      </c>
    </row>
    <row r="37" spans="2:2" x14ac:dyDescent="0.2">
      <c r="B37" s="1" t="s">
        <v>218</v>
      </c>
    </row>
  </sheetData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>
    <oddFooter>&amp;L&amp;"Arial Narrow,Regular"Last revised: September 2014&amp;R&amp;"Arial Narrow,Regular"USHE 2014 S-4 Form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zoomScaleSheetLayoutView="85" workbookViewId="0">
      <selection sqref="A1:F1"/>
    </sheetView>
  </sheetViews>
  <sheetFormatPr defaultColWidth="9.140625" defaultRowHeight="12.75" x14ac:dyDescent="0.2"/>
  <cols>
    <col min="1" max="1" width="5" style="1" customWidth="1"/>
    <col min="2" max="2" width="9.7109375" style="1" customWidth="1"/>
    <col min="3" max="3" width="38.85546875" style="1" customWidth="1"/>
    <col min="4" max="4" width="9" style="1" customWidth="1"/>
    <col min="5" max="5" width="13.85546875" style="1" customWidth="1"/>
    <col min="6" max="6" width="15.7109375" style="1" customWidth="1"/>
    <col min="7" max="253" width="9.140625" style="1"/>
    <col min="254" max="254" width="5" style="1" customWidth="1"/>
    <col min="255" max="16384" width="9.140625" style="1"/>
  </cols>
  <sheetData>
    <row r="1" spans="1:6" ht="39.950000000000003" customHeight="1" thickBot="1" x14ac:dyDescent="0.35">
      <c r="A1" s="15" t="s">
        <v>260</v>
      </c>
      <c r="B1" s="23"/>
      <c r="C1" s="23"/>
      <c r="D1" s="23"/>
      <c r="E1" s="23"/>
      <c r="F1" s="23"/>
    </row>
    <row r="2" spans="1:6" ht="15.75" x14ac:dyDescent="0.25">
      <c r="A2" s="14" t="s">
        <v>273</v>
      </c>
      <c r="B2" s="21"/>
      <c r="C2" s="12"/>
      <c r="D2" s="16" t="s">
        <v>261</v>
      </c>
      <c r="E2" s="221"/>
      <c r="F2" s="222"/>
    </row>
    <row r="3" spans="1:6" ht="6" customHeight="1" x14ac:dyDescent="0.25">
      <c r="A3" s="14"/>
      <c r="B3" s="21"/>
      <c r="C3" s="12"/>
      <c r="D3" s="12"/>
      <c r="E3" s="12"/>
      <c r="F3" s="13"/>
    </row>
    <row r="4" spans="1:6" ht="15.75" x14ac:dyDescent="0.25">
      <c r="B4" s="21"/>
      <c r="C4" s="12"/>
      <c r="D4" s="20" t="s">
        <v>263</v>
      </c>
      <c r="E4" s="223"/>
      <c r="F4" s="224"/>
    </row>
    <row r="5" spans="1:6" ht="6" customHeight="1" x14ac:dyDescent="0.25">
      <c r="A5" s="14"/>
      <c r="B5" s="21"/>
      <c r="C5" s="12"/>
      <c r="D5" s="12"/>
      <c r="E5" s="12"/>
      <c r="F5" s="13"/>
    </row>
    <row r="6" spans="1:6" ht="15.75" x14ac:dyDescent="0.25">
      <c r="A6" s="14"/>
      <c r="B6" s="21"/>
      <c r="C6" s="12"/>
      <c r="D6" s="16" t="s">
        <v>264</v>
      </c>
      <c r="E6" s="220">
        <v>41929</v>
      </c>
      <c r="F6" s="220"/>
    </row>
    <row r="7" spans="1:6" ht="6" customHeight="1" x14ac:dyDescent="0.25">
      <c r="A7" s="14"/>
      <c r="B7" s="21"/>
      <c r="C7" s="12"/>
      <c r="D7" s="12"/>
      <c r="E7" s="12"/>
      <c r="F7" s="13"/>
    </row>
    <row r="8" spans="1:6" ht="15.75" x14ac:dyDescent="0.25">
      <c r="A8" s="14"/>
      <c r="B8" s="14"/>
      <c r="C8" s="19"/>
      <c r="D8" s="16" t="s">
        <v>265</v>
      </c>
      <c r="E8" s="225"/>
      <c r="F8" s="226"/>
    </row>
    <row r="10" spans="1:6" x14ac:dyDescent="0.2">
      <c r="B10" s="6"/>
      <c r="E10" s="3"/>
    </row>
    <row r="11" spans="1:6" x14ac:dyDescent="0.2">
      <c r="A11" s="76"/>
      <c r="B11" s="74"/>
      <c r="C11" s="74"/>
      <c r="D11" s="128"/>
      <c r="E11" s="75"/>
      <c r="F11" s="8" t="s">
        <v>196</v>
      </c>
    </row>
    <row r="12" spans="1:6" ht="15.75" x14ac:dyDescent="0.25">
      <c r="A12" s="129">
        <v>2014</v>
      </c>
      <c r="B12" s="130"/>
      <c r="C12" s="130"/>
      <c r="D12" s="131"/>
      <c r="E12" s="82"/>
      <c r="F12" s="9" t="s">
        <v>274</v>
      </c>
    </row>
    <row r="13" spans="1:6" ht="15.75" x14ac:dyDescent="0.25">
      <c r="A13" s="123" t="s">
        <v>300</v>
      </c>
      <c r="B13" s="124"/>
      <c r="C13" s="74"/>
      <c r="D13" s="74"/>
      <c r="E13" s="75"/>
      <c r="F13" s="117"/>
    </row>
    <row r="14" spans="1:6" ht="15.75" x14ac:dyDescent="0.25">
      <c r="A14" s="77" t="s">
        <v>0</v>
      </c>
      <c r="B14" s="125" t="s">
        <v>197</v>
      </c>
      <c r="C14" s="3"/>
      <c r="D14" s="105"/>
      <c r="E14" s="96"/>
      <c r="F14" s="118"/>
    </row>
    <row r="15" spans="1:6" ht="15.75" x14ac:dyDescent="0.25">
      <c r="A15" s="77" t="s">
        <v>0</v>
      </c>
      <c r="B15" s="125" t="s">
        <v>198</v>
      </c>
      <c r="C15" s="3"/>
      <c r="D15" s="105"/>
      <c r="E15" s="96"/>
      <c r="F15" s="118"/>
    </row>
    <row r="16" spans="1:6" ht="15.75" x14ac:dyDescent="0.25">
      <c r="A16" s="77" t="s">
        <v>0</v>
      </c>
      <c r="B16" s="125" t="s">
        <v>199</v>
      </c>
      <c r="C16" s="3"/>
      <c r="D16" s="105"/>
      <c r="E16" s="96"/>
      <c r="F16" s="119">
        <f>SUM(F14:F15)</f>
        <v>0</v>
      </c>
    </row>
    <row r="17" spans="1:6" x14ac:dyDescent="0.2">
      <c r="A17" s="83"/>
      <c r="B17" s="81"/>
      <c r="C17" s="81"/>
      <c r="D17" s="81"/>
      <c r="E17" s="82"/>
      <c r="F17" s="120"/>
    </row>
    <row r="18" spans="1:6" x14ac:dyDescent="0.2">
      <c r="A18" s="77"/>
      <c r="B18" s="3"/>
      <c r="C18" s="3"/>
      <c r="D18" s="3"/>
      <c r="E18" s="96"/>
      <c r="F18" s="121"/>
    </row>
    <row r="19" spans="1:6" ht="15.75" x14ac:dyDescent="0.25">
      <c r="A19" s="126" t="s">
        <v>301</v>
      </c>
      <c r="B19" s="127"/>
      <c r="C19" s="3"/>
      <c r="D19" s="3"/>
      <c r="E19" s="96"/>
      <c r="F19" s="121"/>
    </row>
    <row r="20" spans="1:6" ht="15.75" x14ac:dyDescent="0.25">
      <c r="A20" s="77" t="s">
        <v>0</v>
      </c>
      <c r="B20" s="125" t="s">
        <v>197</v>
      </c>
      <c r="C20" s="3"/>
      <c r="D20" s="46"/>
      <c r="E20" s="96"/>
      <c r="F20" s="118"/>
    </row>
    <row r="21" spans="1:6" ht="15.75" x14ac:dyDescent="0.25">
      <c r="A21" s="77"/>
      <c r="B21" s="125" t="s">
        <v>198</v>
      </c>
      <c r="C21" s="3"/>
      <c r="D21" s="3"/>
      <c r="E21" s="96"/>
      <c r="F21" s="118"/>
    </row>
    <row r="22" spans="1:6" ht="15.75" x14ac:dyDescent="0.25">
      <c r="A22" s="77"/>
      <c r="B22" s="125" t="s">
        <v>199</v>
      </c>
      <c r="C22" s="3"/>
      <c r="D22" s="105"/>
      <c r="E22" s="96"/>
      <c r="F22" s="119">
        <f>SUM(F20:F21)</f>
        <v>0</v>
      </c>
    </row>
    <row r="23" spans="1:6" x14ac:dyDescent="0.2">
      <c r="A23" s="83" t="s">
        <v>0</v>
      </c>
      <c r="B23" s="81"/>
      <c r="C23" s="81"/>
      <c r="D23" s="81"/>
      <c r="E23" s="82"/>
      <c r="F23" s="120"/>
    </row>
    <row r="24" spans="1:6" x14ac:dyDescent="0.2">
      <c r="A24" s="77"/>
      <c r="B24" s="3"/>
      <c r="C24" s="3"/>
      <c r="D24" s="3"/>
      <c r="E24" s="96"/>
      <c r="F24" s="111"/>
    </row>
    <row r="25" spans="1:6" ht="15.75" x14ac:dyDescent="0.25">
      <c r="A25" s="126" t="s">
        <v>302</v>
      </c>
      <c r="B25" s="127"/>
      <c r="C25" s="3"/>
      <c r="D25" s="3"/>
      <c r="E25" s="96"/>
      <c r="F25" s="121"/>
    </row>
    <row r="26" spans="1:6" ht="15.75" x14ac:dyDescent="0.25">
      <c r="A26" s="77" t="s">
        <v>0</v>
      </c>
      <c r="B26" s="125" t="s">
        <v>197</v>
      </c>
      <c r="C26" s="3"/>
      <c r="D26" s="46"/>
      <c r="E26" s="96"/>
      <c r="F26" s="122" t="e">
        <f>+F20/F14</f>
        <v>#DIV/0!</v>
      </c>
    </row>
    <row r="27" spans="1:6" ht="15.75" x14ac:dyDescent="0.25">
      <c r="A27" s="77"/>
      <c r="B27" s="125" t="s">
        <v>198</v>
      </c>
      <c r="C27" s="3"/>
      <c r="D27" s="3"/>
      <c r="E27" s="96"/>
      <c r="F27" s="122" t="e">
        <f>+F21/F15</f>
        <v>#DIV/0!</v>
      </c>
    </row>
    <row r="28" spans="1:6" ht="15.75" x14ac:dyDescent="0.25">
      <c r="A28" s="77"/>
      <c r="B28" s="125" t="s">
        <v>199</v>
      </c>
      <c r="C28" s="3"/>
      <c r="D28" s="105"/>
      <c r="E28" s="96"/>
      <c r="F28" s="122" t="e">
        <f>+F22/F16</f>
        <v>#DIV/0!</v>
      </c>
    </row>
    <row r="29" spans="1:6" x14ac:dyDescent="0.2">
      <c r="A29" s="83" t="s">
        <v>0</v>
      </c>
      <c r="B29" s="81"/>
      <c r="C29" s="81"/>
      <c r="D29" s="81"/>
      <c r="E29" s="82"/>
      <c r="F29" s="120"/>
    </row>
  </sheetData>
  <mergeCells count="4">
    <mergeCell ref="E2:F2"/>
    <mergeCell ref="E4:F4"/>
    <mergeCell ref="E8:F8"/>
    <mergeCell ref="E6:F6"/>
  </mergeCells>
  <phoneticPr fontId="0" type="noConversion"/>
  <printOptions horizontalCentered="1"/>
  <pageMargins left="0.75" right="0.75" top="1" bottom="1" header="0.5" footer="0.5"/>
  <pageSetup scale="97" orientation="portrait" horizontalDpi="1200" verticalDpi="1200" r:id="rId1"/>
  <headerFooter alignWithMargins="0">
    <oddFooter>&amp;L&amp;"Arial Narrow,Regular"Last revised: September 2014&amp;R&amp;"Arial Narrow,Regular"USHE 2014 S-4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Master List</vt:lpstr>
      <vt:lpstr>S1 Instructions</vt:lpstr>
      <vt:lpstr>S1 Form</vt:lpstr>
      <vt:lpstr>S 2 Instructions</vt:lpstr>
      <vt:lpstr>S 2 Form</vt:lpstr>
      <vt:lpstr>S 3 Instructions</vt:lpstr>
      <vt:lpstr>S 3 Form</vt:lpstr>
      <vt:lpstr>S 4 Instructions</vt:lpstr>
      <vt:lpstr>S 4 Form</vt:lpstr>
      <vt:lpstr>S 5 Instructions</vt:lpstr>
      <vt:lpstr>S 5 Form</vt:lpstr>
      <vt:lpstr>S 6 Instructions</vt:lpstr>
      <vt:lpstr>S 6 Form</vt:lpstr>
      <vt:lpstr>S 7 Instructions</vt:lpstr>
      <vt:lpstr>S 7 Form</vt:lpstr>
      <vt:lpstr>S 8 Instructions</vt:lpstr>
      <vt:lpstr>S 8 Form</vt:lpstr>
      <vt:lpstr>ins</vt:lpstr>
      <vt:lpstr>'S 2 Form'!Print_Area</vt:lpstr>
      <vt:lpstr>'S 2 Instructions'!Print_Area</vt:lpstr>
      <vt:lpstr>'S 5 Instructions'!Print_Area</vt:lpstr>
      <vt:lpstr>'S 6 Form'!Print_Area</vt:lpstr>
      <vt:lpstr>'S 6 Instructions'!Print_Area</vt:lpstr>
      <vt:lpstr>'S 8 Form'!Print_Area</vt:lpstr>
      <vt:lpstr>'S 8 Instructions'!Print_Area</vt:lpstr>
      <vt:lpstr>'S1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Loreen Olney</cp:lastModifiedBy>
  <cp:lastPrinted>2014-09-23T22:47:05Z</cp:lastPrinted>
  <dcterms:created xsi:type="dcterms:W3CDTF">2002-10-07T20:28:22Z</dcterms:created>
  <dcterms:modified xsi:type="dcterms:W3CDTF">2014-10-09T22:09:36Z</dcterms:modified>
</cp:coreProperties>
</file>