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120" windowHeight="9096" tabRatio="889"/>
  </bookViews>
  <sheets>
    <sheet name="Master List" sheetId="1" r:id="rId1"/>
    <sheet name="S-1 Instructions" sheetId="23" r:id="rId2"/>
    <sheet name="S-1 Form" sheetId="24" r:id="rId3"/>
    <sheet name="S-2 Instructions" sheetId="2" r:id="rId4"/>
    <sheet name="S-2 Form" sheetId="3" r:id="rId5"/>
    <sheet name="S-3 Instructions" sheetId="4" r:id="rId6"/>
    <sheet name="S-3 Form" sheetId="5" r:id="rId7"/>
    <sheet name="S-4 Instructions" sheetId="22" r:id="rId8"/>
    <sheet name="S-4 Form" sheetId="21" r:id="rId9"/>
    <sheet name="S-5 Instructions" sheetId="7" r:id="rId10"/>
    <sheet name="S-5 Form" sheetId="8" r:id="rId11"/>
    <sheet name="S-6 Instructions" sheetId="9" r:id="rId12"/>
    <sheet name="S-6 Form" sheetId="10" r:id="rId13"/>
    <sheet name="S-7 Instructions" sheetId="11" r:id="rId14"/>
    <sheet name="S-7 Form" sheetId="12" r:id="rId15"/>
  </sheets>
  <definedNames>
    <definedName name="form">'S-2 Form:S-7 Form'!$A$1:$G$60</definedName>
    <definedName name="ins">'Master List'!$A$51:$F$107</definedName>
    <definedName name="_xlnm.Print_Area" localSheetId="2">'S-1 Form'!$A$1:$F$34</definedName>
    <definedName name="_xlnm.Print_Area" localSheetId="4">'S-2 Form'!$A$1:$G$52</definedName>
    <definedName name="_xlnm.Print_Area" localSheetId="3">'S-2 Instructions'!$A$1:$I$39</definedName>
    <definedName name="_xlnm.Print_Area" localSheetId="9">'S-5 Instructions'!$A$1:$I$27</definedName>
    <definedName name="_xlnm.Print_Area" localSheetId="12">'S-6 Form'!$A$1:$I$124</definedName>
    <definedName name="_xlnm.Print_Area">#REF!</definedName>
    <definedName name="_xlnm.Print_Titles" localSheetId="12">'S-6 Form'!$1:$12</definedName>
  </definedNames>
  <calcPr calcId="145621"/>
</workbook>
</file>

<file path=xl/calcChain.xml><?xml version="1.0" encoding="utf-8"?>
<calcChain xmlns="http://schemas.openxmlformats.org/spreadsheetml/2006/main">
  <c r="C32" i="11" l="1"/>
  <c r="F33" i="12"/>
  <c r="L25" i="12"/>
  <c r="L26" i="12"/>
  <c r="H25" i="12"/>
  <c r="H26" i="12"/>
  <c r="A2" i="12"/>
  <c r="F12" i="12" l="1"/>
  <c r="K6" i="12"/>
  <c r="K2" i="12"/>
  <c r="A11" i="12"/>
  <c r="C38" i="9"/>
  <c r="E124" i="10"/>
  <c r="E31" i="10"/>
  <c r="A2" i="8"/>
  <c r="A2" i="10"/>
  <c r="F12" i="10"/>
  <c r="E12" i="10"/>
  <c r="H6" i="10"/>
  <c r="H2" i="10"/>
  <c r="A10" i="10"/>
  <c r="E28" i="8"/>
  <c r="C27" i="7"/>
  <c r="E6" i="21" l="1"/>
  <c r="E6" i="8"/>
  <c r="F11" i="8" l="1"/>
  <c r="E11" i="8"/>
  <c r="A11" i="8"/>
  <c r="E2" i="8"/>
  <c r="F26" i="21"/>
  <c r="A12" i="21"/>
  <c r="E2" i="21"/>
  <c r="C42" i="22"/>
  <c r="C39" i="2" l="1"/>
  <c r="C23" i="4"/>
  <c r="F6" i="3" l="1"/>
  <c r="E6" i="5"/>
  <c r="G49" i="3"/>
  <c r="F49" i="3"/>
  <c r="F12" i="5"/>
  <c r="E12" i="5"/>
  <c r="F2" i="3"/>
  <c r="E2" i="5"/>
  <c r="A4" i="5"/>
  <c r="F52" i="3"/>
  <c r="A10" i="3"/>
  <c r="E30" i="24"/>
  <c r="E21" i="24"/>
  <c r="E16" i="24"/>
  <c r="G55" i="10" l="1"/>
  <c r="F55" i="10"/>
  <c r="E55" i="10"/>
  <c r="G43" i="10"/>
  <c r="F43" i="10"/>
  <c r="E43" i="10"/>
  <c r="G31" i="10"/>
  <c r="F31" i="10"/>
  <c r="F18" i="10"/>
  <c r="G18" i="10"/>
  <c r="E18" i="10"/>
  <c r="F43" i="3" l="1"/>
  <c r="E43" i="3"/>
  <c r="F30" i="24" l="1"/>
  <c r="F21" i="24" l="1"/>
  <c r="H29" i="12" l="1"/>
  <c r="L29" i="12" s="1"/>
  <c r="H28" i="12"/>
  <c r="L28" i="12" s="1"/>
  <c r="F34" i="24" l="1"/>
  <c r="E34" i="24"/>
  <c r="F27" i="24"/>
  <c r="E27" i="24"/>
  <c r="F24" i="24"/>
  <c r="E24" i="24"/>
  <c r="F16" i="24"/>
  <c r="G13" i="3"/>
  <c r="E52" i="3" s="1"/>
  <c r="G17" i="3"/>
  <c r="G18" i="3"/>
  <c r="G19" i="3"/>
  <c r="G20" i="3"/>
  <c r="G25" i="3"/>
  <c r="G26" i="3"/>
  <c r="E27" i="3"/>
  <c r="E29" i="3" s="1"/>
  <c r="F27" i="3"/>
  <c r="F29" i="3" s="1"/>
  <c r="G33" i="3"/>
  <c r="G34" i="3"/>
  <c r="G39" i="3"/>
  <c r="G40" i="3"/>
  <c r="G41" i="3"/>
  <c r="G42" i="3"/>
  <c r="E17" i="5"/>
  <c r="F17" i="5"/>
  <c r="E22" i="5"/>
  <c r="F22" i="5"/>
  <c r="E25" i="5"/>
  <c r="F25" i="5"/>
  <c r="F16" i="21"/>
  <c r="F22" i="21"/>
  <c r="F27" i="21"/>
  <c r="E15" i="8"/>
  <c r="F28" i="8"/>
  <c r="E67" i="10"/>
  <c r="F67" i="10"/>
  <c r="G67" i="10"/>
  <c r="E73" i="10"/>
  <c r="F73" i="10"/>
  <c r="G73" i="10"/>
  <c r="E79" i="10"/>
  <c r="F79" i="10"/>
  <c r="G79" i="10"/>
  <c r="E85" i="10"/>
  <c r="F85" i="10"/>
  <c r="G85" i="10"/>
  <c r="E91" i="10"/>
  <c r="F91" i="10"/>
  <c r="G91" i="10"/>
  <c r="E97" i="10"/>
  <c r="F97" i="10"/>
  <c r="G97" i="10"/>
  <c r="E109" i="10"/>
  <c r="F109" i="10"/>
  <c r="G109" i="10"/>
  <c r="E120" i="10"/>
  <c r="F120" i="10"/>
  <c r="G120" i="10"/>
  <c r="H14" i="12"/>
  <c r="L14" i="12" s="1"/>
  <c r="H15" i="12"/>
  <c r="L15" i="12" s="1"/>
  <c r="H16" i="12"/>
  <c r="L16" i="12" s="1"/>
  <c r="H17" i="12"/>
  <c r="L17" i="12" s="1"/>
  <c r="H18" i="12"/>
  <c r="L18" i="12" s="1"/>
  <c r="H19" i="12"/>
  <c r="L19" i="12"/>
  <c r="H20" i="12"/>
  <c r="L20" i="12" s="1"/>
  <c r="H22" i="12"/>
  <c r="L22" i="12" s="1"/>
  <c r="H23" i="12"/>
  <c r="L23" i="12" s="1"/>
  <c r="H24" i="12"/>
  <c r="L24" i="12" s="1"/>
  <c r="H27" i="12"/>
  <c r="L27" i="12" s="1"/>
  <c r="H30" i="12"/>
  <c r="L30" i="12" s="1"/>
  <c r="H31" i="12"/>
  <c r="L31" i="12" s="1"/>
  <c r="G33" i="12"/>
  <c r="J33" i="12"/>
  <c r="K33" i="12"/>
  <c r="G122" i="10" l="1"/>
  <c r="G124" i="10" s="1"/>
  <c r="F122" i="10"/>
  <c r="F124" i="10" s="1"/>
  <c r="E122" i="10"/>
  <c r="E30" i="8"/>
  <c r="F15" i="8" s="1"/>
  <c r="F30" i="8" s="1"/>
  <c r="F28" i="21"/>
  <c r="G43" i="3"/>
  <c r="E45" i="3"/>
  <c r="H33" i="12"/>
  <c r="L33" i="12"/>
  <c r="F45" i="3"/>
  <c r="G27" i="3"/>
  <c r="G29" i="3" s="1"/>
  <c r="G45" i="3" l="1"/>
  <c r="G52" i="3" s="1"/>
</calcChain>
</file>

<file path=xl/sharedStrings.xml><?xml version="1.0" encoding="utf-8"?>
<sst xmlns="http://schemas.openxmlformats.org/spreadsheetml/2006/main" count="677" uniqueCount="270">
  <si>
    <t xml:space="preserve"> </t>
  </si>
  <si>
    <t xml:space="preserve"> I.  FUNDS AVAILABLE</t>
  </si>
  <si>
    <t>(1)</t>
  </si>
  <si>
    <t>(10)</t>
  </si>
  <si>
    <t>(2)</t>
  </si>
  <si>
    <t>(3)</t>
  </si>
  <si>
    <t>(4)</t>
  </si>
  <si>
    <t>(5)</t>
  </si>
  <si>
    <t>(6)</t>
  </si>
  <si>
    <t>(7)</t>
  </si>
  <si>
    <t>(8)</t>
  </si>
  <si>
    <t>(9)</t>
  </si>
  <si>
    <t>*Other Category should not include single listings of over $50,000 in value.</t>
  </si>
  <si>
    <t>1.</t>
  </si>
  <si>
    <t>2.</t>
  </si>
  <si>
    <t>3.</t>
  </si>
  <si>
    <t>4.</t>
  </si>
  <si>
    <t>A.</t>
  </si>
  <si>
    <t>A. Number of students receiving general scholarships</t>
  </si>
  <si>
    <t>A. Scholarships - General</t>
  </si>
  <si>
    <t>Academic Computing</t>
  </si>
  <si>
    <t>Academic Program Enrichment</t>
  </si>
  <si>
    <t>Administrative Data Processing</t>
  </si>
  <si>
    <t>B.</t>
  </si>
  <si>
    <t>B. Additions/(Deletions)</t>
  </si>
  <si>
    <t>B. Average general scholarship amount per student (per FY)</t>
  </si>
  <si>
    <t>B. Calculated average cost per GSF operated</t>
  </si>
  <si>
    <t>B. Scholarships - Minority Students</t>
  </si>
  <si>
    <t>Beginning Balance</t>
  </si>
  <si>
    <t>C.</t>
  </si>
  <si>
    <t xml:space="preserve">C. </t>
  </si>
  <si>
    <t>C. Number of minority students receiving minority scholarships</t>
  </si>
  <si>
    <t>C. Tutoring</t>
  </si>
  <si>
    <t xml:space="preserve">Campus Development </t>
  </si>
  <si>
    <t>Capital Facilities</t>
  </si>
  <si>
    <t>Carryforward</t>
  </si>
  <si>
    <t>Cultural Enrichment</t>
  </si>
  <si>
    <t>Current Funds Interest</t>
  </si>
  <si>
    <t>D.</t>
  </si>
  <si>
    <t>D. Anticipated Additions/(Deletions)</t>
  </si>
  <si>
    <t>D. Average scholarship amount per minority student (per FY)</t>
  </si>
  <si>
    <t>D. Counseling</t>
  </si>
  <si>
    <t>Development of New Research Funding</t>
  </si>
  <si>
    <t>E.</t>
  </si>
  <si>
    <t>E. Total Expenditures</t>
  </si>
  <si>
    <t>Ending Balance</t>
  </si>
  <si>
    <t>Equipment Acquisitions</t>
  </si>
  <si>
    <t>Expenditures</t>
  </si>
  <si>
    <t>F.</t>
  </si>
  <si>
    <t>Faculty Development and Recognition</t>
  </si>
  <si>
    <t>Fund Raising and Institutional Development</t>
  </si>
  <si>
    <t>G.</t>
  </si>
  <si>
    <t>H.</t>
  </si>
  <si>
    <t>I.</t>
  </si>
  <si>
    <t>II.</t>
  </si>
  <si>
    <t>II. APPLICATION BY PROGRAM CATEGORIES</t>
  </si>
  <si>
    <t>III. TOTAL APPLICATION</t>
  </si>
  <si>
    <t>Institutional Gross Square Feet of Education and General Facilities Operated</t>
  </si>
  <si>
    <t>Intercollegiate Athletics</t>
  </si>
  <si>
    <t>IV.  CARRYFORWARD BALANCE</t>
  </si>
  <si>
    <t>J.</t>
  </si>
  <si>
    <t>Leased Facilities</t>
  </si>
  <si>
    <t>Loan Funds</t>
  </si>
  <si>
    <t>Mailing Bureau</t>
  </si>
  <si>
    <t>Motor Pool</t>
  </si>
  <si>
    <t>O &amp; M - Research Facilities</t>
  </si>
  <si>
    <t>opinion letter submitted with the schedule.</t>
  </si>
  <si>
    <t>Other</t>
  </si>
  <si>
    <t>Other Auxiliary Enterprises</t>
  </si>
  <si>
    <t>Other Education and General Current Operating Support*</t>
  </si>
  <si>
    <t>Other Funds</t>
  </si>
  <si>
    <t>Other:</t>
  </si>
  <si>
    <t>Owned Facilities</t>
  </si>
  <si>
    <t>Parking Services</t>
  </si>
  <si>
    <t>PERFORMANCE INDICATORS</t>
  </si>
  <si>
    <t>Plant Funds</t>
  </si>
  <si>
    <t>Printing Services</t>
  </si>
  <si>
    <t>Programmatic Support</t>
  </si>
  <si>
    <t>Quasi-Endowment Funds</t>
  </si>
  <si>
    <t>Receipts</t>
  </si>
  <si>
    <t>Recruiting/Research Lab. Set-Ups for New Faculty</t>
  </si>
  <si>
    <t>Research Equipment Replacement</t>
  </si>
  <si>
    <t>Research Labs Remodeling</t>
  </si>
  <si>
    <t>Retention of Key Researchers</t>
  </si>
  <si>
    <t>Revenues</t>
  </si>
  <si>
    <t>S-2</t>
  </si>
  <si>
    <t>S-3</t>
  </si>
  <si>
    <t>S-5</t>
  </si>
  <si>
    <t>S-6</t>
  </si>
  <si>
    <t>S-7</t>
  </si>
  <si>
    <t>Scholarships, Fellowships, and Student Aid</t>
  </si>
  <si>
    <t>Seed Money for Program Grants and Contracts</t>
  </si>
  <si>
    <t>SERVICE ENTERPRISES</t>
  </si>
  <si>
    <t>Stores and Receiving</t>
  </si>
  <si>
    <t>SUBTOTAL</t>
  </si>
  <si>
    <t>SUBTOTAL OF ALL TRANSFERS</t>
  </si>
  <si>
    <t>SUMMARY COST ANALYSIS</t>
  </si>
  <si>
    <t>Supplemental Library Support</t>
  </si>
  <si>
    <t xml:space="preserve">This schedule should be audited annually as required by Policy R548 and the auditor's  </t>
  </si>
  <si>
    <t>Total Amount Available</t>
  </si>
  <si>
    <t>Total Available</t>
  </si>
  <si>
    <t>Total Operated and Maintained</t>
  </si>
  <si>
    <t>Transfers</t>
  </si>
  <si>
    <t>Unrestricted Gifts and Grants</t>
  </si>
  <si>
    <t>UTILIZATION OF FUNDS FOR ELIGIBLE PURPOSES</t>
  </si>
  <si>
    <t>S-4</t>
  </si>
  <si>
    <t xml:space="preserve">As of </t>
  </si>
  <si>
    <t>A. Regular Faculty</t>
  </si>
  <si>
    <t>B. Staff (Including Executives)</t>
  </si>
  <si>
    <t>C. Total Positions</t>
  </si>
  <si>
    <t xml:space="preserve">     </t>
  </si>
  <si>
    <t>S-1</t>
  </si>
  <si>
    <t>A. Need-based Grants</t>
  </si>
  <si>
    <t>B. Need-based Loans</t>
  </si>
  <si>
    <t>C. Need-based Work Study Awards</t>
  </si>
  <si>
    <t>B. Average amount per student (per FY)</t>
  </si>
  <si>
    <t>D. Average amount per student (per FY)</t>
  </si>
  <si>
    <t>F. Average amount per student (per FY)</t>
  </si>
  <si>
    <t>H. Average amount per student (per FY)</t>
  </si>
  <si>
    <t>J. Average amount per student (per FY)</t>
  </si>
  <si>
    <t>Actual</t>
  </si>
  <si>
    <t>Budget</t>
  </si>
  <si>
    <t>Utah System of Higher Education</t>
  </si>
  <si>
    <t xml:space="preserve">Institution: </t>
  </si>
  <si>
    <t>2014-15</t>
  </si>
  <si>
    <t>Prepared by:</t>
  </si>
  <si>
    <t>Due Date:</t>
  </si>
  <si>
    <t>Submission Date:</t>
  </si>
  <si>
    <t>FORM S-1: TUITION INCREASES SET ASIDE FOR NEED-BASED FINANCIAL AID</t>
  </si>
  <si>
    <t>FORM S-4: EMPLOYEE TURNOVER</t>
  </si>
  <si>
    <t>FORM S-5: REIMBURSED OVERHEAD</t>
  </si>
  <si>
    <t>2013-14</t>
  </si>
  <si>
    <t>GROSS SQUARE FEET OF E&amp;G FACILITIES OPERATED</t>
  </si>
  <si>
    <t xml:space="preserve">    During 2014-15</t>
  </si>
  <si>
    <t xml:space="preserve">I. TOTAL NUMBER OF POSITIONS BY CLASSIFICATION (0.75 FTE OR GREATER) </t>
  </si>
  <si>
    <t>II. 12-MONTH TURNOVER OF POSITIONS BY CLASSIFICATION</t>
  </si>
  <si>
    <t>III. 12-MONTH TURNOVER RATE OF POSITIONS BY CLASSIFICATION</t>
  </si>
  <si>
    <t xml:space="preserve"> Actual</t>
  </si>
  <si>
    <t>Estimate</t>
  </si>
  <si>
    <t>I. SOURCES OF INSTITUTIONAL DISCRETIONARY FUNDS</t>
  </si>
  <si>
    <t>II. EXPENDITURES BY CATEGORY AND PROJECT</t>
  </si>
  <si>
    <t>IV. GRAND TOTAL</t>
  </si>
  <si>
    <t>Period of</t>
  </si>
  <si>
    <t>Obligation</t>
  </si>
  <si>
    <t>III.  TRANSFERS TO OTHER FUNDS BY PROGRAM AND PURPOSE</t>
  </si>
  <si>
    <t>Total:</t>
  </si>
  <si>
    <t>MASTER S-FORMS LIST: REGENT REQUIRED REPORTS</t>
  </si>
  <si>
    <t>Tuition Set Aside for Need-Based Financial Aid</t>
  </si>
  <si>
    <t>Educationally Disadvantaged Line Item Analysis</t>
  </si>
  <si>
    <t>Employee Turnover</t>
  </si>
  <si>
    <t>Reimbursed Overhead</t>
  </si>
  <si>
    <t>Service Enterprises</t>
  </si>
  <si>
    <t>Instructions and forms for each of the following are included in this file:</t>
  </si>
  <si>
    <t>Complete all applicable forms for your Institution and submit by the listed Due Date.</t>
  </si>
  <si>
    <t>5.</t>
  </si>
  <si>
    <t>6.</t>
  </si>
  <si>
    <t>7.</t>
  </si>
  <si>
    <t>8.</t>
  </si>
  <si>
    <t>1. Pupose of the Form:</t>
  </si>
  <si>
    <t>2. Instructions for completing the Form:</t>
  </si>
  <si>
    <t xml:space="preserve">Select your Institution from the drop down menu. Then, enter name of Preparer and form </t>
  </si>
  <si>
    <t>appropriate utilization category.</t>
  </si>
  <si>
    <t>Section II: List the unduplicated student headcount for each performance indicator.</t>
  </si>
  <si>
    <t>Section I: From the revenue identified for first-tier tuition increases, list expenditures in the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</si>
  <si>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</si>
  <si>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</si>
  <si>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</si>
  <si>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</si>
  <si>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Due Date: October 17, 2015</t>
  </si>
  <si>
    <t>To report the impact of funds set aside from tution increases for need-based student financial aid.</t>
  </si>
  <si>
    <t>D. Other:</t>
  </si>
  <si>
    <t>Number of students (headcount) receiving:</t>
  </si>
  <si>
    <t>E. Need-based Work Study</t>
  </si>
  <si>
    <t>G. Other:</t>
  </si>
  <si>
    <t>I. Total Number of Students (unduplicated headcount) receiving need-based</t>
  </si>
  <si>
    <t xml:space="preserve">financial aid from set aside tuition increase funds </t>
  </si>
  <si>
    <t>C. Need-based Loans</t>
  </si>
  <si>
    <t>2015-16</t>
  </si>
  <si>
    <t>FORM S-2: INSTITUTIONAL GROSS SQUARE FEET OF E&amp;G FACILITIES OPERATED</t>
  </si>
  <si>
    <t>AND AVERAGE COSTS PER GSF OPERATED</t>
  </si>
  <si>
    <t>1. Purpose of the Form:</t>
  </si>
  <si>
    <t>Institution and calculate the average cost per gross square foot.</t>
  </si>
  <si>
    <t>To document the total gross square footage of Education &amp; General facilities operated by the</t>
  </si>
  <si>
    <t>A. GSF of facilities as of June 30, 2014</t>
  </si>
  <si>
    <t>9.</t>
  </si>
  <si>
    <t>10.</t>
  </si>
  <si>
    <t>11.</t>
  </si>
  <si>
    <t>Net Change</t>
  </si>
  <si>
    <t>C. GSF of facilities as of June 30, 2015</t>
  </si>
  <si>
    <t xml:space="preserve">    During 2015-16</t>
  </si>
  <si>
    <t>E. Anticipated GSF of facilities on June 30, 2016</t>
  </si>
  <si>
    <t>FORM S-2: INSTITUTIONAL GROSS SQ. FT. OF E&amp;G FACILITIES</t>
  </si>
  <si>
    <t>OPERATED AND AVG. COST PER GSF OPERATED</t>
  </si>
  <si>
    <t>incurred. Enter Additions as positive numbers and Deletions as negative numbers.</t>
  </si>
  <si>
    <t>Complete for each line item in which operation and maintenance costs are budgeted and</t>
  </si>
  <si>
    <r>
      <t xml:space="preserve">A. Total physical plant expenditures </t>
    </r>
    <r>
      <rPr>
        <i/>
        <sz val="9"/>
        <rFont val="Arial Narrow"/>
        <family val="2"/>
      </rPr>
      <t>(Ties to Form A-1: Physical Plant)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</si>
  <si>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Maintaining the grounds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</si>
  <si>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Facilities maintenance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</si>
  <si>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Leasing facilities, excluding administrative costs for program operations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</si>
  <si>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Custodial services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</si>
  <si>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All other direct expenses related to maintaining facilities</t>
    </r>
  </si>
  <si>
    <r>
      <rPr>
        <sz val="10"/>
        <rFont val="Calibri"/>
        <family val="2"/>
      </rPr>
      <t xml:space="preserve">▪ </t>
    </r>
    <r>
      <rPr>
        <sz val="10"/>
        <rFont val="Arial Narrow"/>
        <family val="2"/>
      </rPr>
      <t>Utilities</t>
    </r>
  </si>
  <si>
    <t>Section II: Amounts in green cells should be rounded to the nearest whole dollar.</t>
  </si>
  <si>
    <t>The gross square feet of facilities operated should include all facilities owned or leased by the</t>
  </si>
  <si>
    <t>Institution, excluding hospitals and auxiliaries, i.e. E&amp;G space.</t>
  </si>
  <si>
    <t>Physical plant expenditures should equal the amount reported on Form A-1 for Physical</t>
  </si>
  <si>
    <t>Plant and should include costs for:</t>
  </si>
  <si>
    <t>and campus development</t>
  </si>
  <si>
    <t>▪ Overhead costs for campus architecture and engineering, fire and casualty insurance,</t>
  </si>
  <si>
    <t>FORM S-3: EDUCATIONALLY DISADVANTAGED LINE ITEM ANALYSIS</t>
  </si>
  <si>
    <t>FORM S-3: EDUCATIONALLY DISADVANTAGED ANALYSIS</t>
  </si>
  <si>
    <r>
      <t xml:space="preserve">E. Total Expenditures </t>
    </r>
    <r>
      <rPr>
        <i/>
        <sz val="9"/>
        <rFont val="Arial Narrow"/>
        <family val="2"/>
      </rPr>
      <t>(Ties to Form A-1)</t>
    </r>
  </si>
  <si>
    <t>Enter name of Preparer and form Submission Date.</t>
  </si>
  <si>
    <t>Total expenditures in Section I should tie to the appropriate A-1 Actual or Budget form.</t>
  </si>
  <si>
    <t>line item program.</t>
  </si>
  <si>
    <t>To provide information on the expenditures made from the educationally disadvantaged</t>
  </si>
  <si>
    <t>Note that Section II, Lines C-D apply only to minority students.</t>
  </si>
  <si>
    <t>To provide information on the turnover rate at USHE institutions for regular faculty, executives, and staff.</t>
  </si>
  <si>
    <t>This report is to be completed based on information for all regular full-time positions as of July 1</t>
  </si>
  <si>
    <t>of the current fiscal year.  A position is considered full-time if the appointment is 0.75 FTE or</t>
  </si>
  <si>
    <t>greater.  For faculty positions, this means the workload is equal to 75% or greater of the full</t>
  </si>
  <si>
    <t xml:space="preserve">workload for a faculty position based on a regular 9-month contract. </t>
  </si>
  <si>
    <t>positions classified as executives and staff in other budget forms (A-1, S-12, etc).  Unlike the</t>
  </si>
  <si>
    <t xml:space="preserve">Position classifications are for regular faculty and staff.  The staff classification includes </t>
  </si>
  <si>
    <t>other budget forms, however, Form S-4 is based on an actual position count.  Forms A-1 and</t>
  </si>
  <si>
    <t>S-12 adjust for full-time equivalency.  For this reason numbers reported on these different</t>
  </si>
  <si>
    <t xml:space="preserve">forms will not be equal. </t>
  </si>
  <si>
    <t>Section I: For every classification of regular faculty, and staff, list the total number of positions</t>
  </si>
  <si>
    <t>as of July 1 that are 0.75 FTE or greater.  List only positions paid (fully or partially) with state</t>
  </si>
  <si>
    <t>appropriated funds.  This should be the same group of positions reported on the A-1 and in the</t>
  </si>
  <si>
    <t>Appropriated section of the S-12.  This number becomes the denominator for the turnover rate</t>
  </si>
  <si>
    <t>calculation.</t>
  </si>
  <si>
    <t>Section II: List the number of positions shown in Section I that have "turned-over" in the previous</t>
  </si>
  <si>
    <t>12 months within each classification.  Turnover is defined as a position that has been vacated, but</t>
  </si>
  <si>
    <t>has not subsequently been eliminated.  All positions that were vacated in the previous 12 months</t>
  </si>
  <si>
    <t>should be included.  This number becomes the numerator for the turnover calculation.</t>
  </si>
  <si>
    <t>Section III calculates the turnover rate based upon the information provided in Sections I and II.</t>
  </si>
  <si>
    <t>July 1st</t>
  </si>
  <si>
    <t>To provide a detailed accounting of reimbursed overhead retained in institutional R&amp;D funds. [SBR Policy R535]</t>
  </si>
  <si>
    <t>Complete one form for the entire Institution and include expenditures under the appropriate category.</t>
  </si>
  <si>
    <t>Amounts should be rounded to the nearest $100.</t>
  </si>
  <si>
    <t xml:space="preserve">submitted on the previous year's S-5.  If the amounts do not tie, please submit a corrected Form S-5 for </t>
  </si>
  <si>
    <t>the previous year's actual data.</t>
  </si>
  <si>
    <t xml:space="preserve">Carryforward balance (Line IA, Actual): Amount should tie to previous year's ending balance </t>
  </si>
  <si>
    <t>Institutional Discretionary Funds</t>
  </si>
  <si>
    <t>FORM S-6: INSTITUTIONAL DISCRETIONARY FUNDS</t>
  </si>
  <si>
    <t>2016-17</t>
  </si>
  <si>
    <r>
      <t xml:space="preserve">TOTAL AVAILABLE </t>
    </r>
    <r>
      <rPr>
        <i/>
        <sz val="10"/>
        <rFont val="Arial Narrow"/>
        <family val="2"/>
      </rPr>
      <t>(A+B+C)</t>
    </r>
  </si>
  <si>
    <r>
      <t xml:space="preserve">V. CARRYFORWARD </t>
    </r>
    <r>
      <rPr>
        <i/>
        <sz val="10"/>
        <rFont val="Arial Narrow"/>
        <family val="2"/>
      </rPr>
      <t>(I-D minus IV)</t>
    </r>
  </si>
  <si>
    <t>Complete one form for the total Institution.</t>
  </si>
  <si>
    <t>Institutional discretionary funds are defined by Board Policy R548 to include investment</t>
  </si>
  <si>
    <t>income and unrestricted gifts and grants.</t>
  </si>
  <si>
    <t>▪ One year - a one time designation of discretionary funds</t>
  </si>
  <si>
    <t>or program with a finite life</t>
  </si>
  <si>
    <t>▪ Fixed number of years - planned use of discretionary funds for a multi-year project</t>
  </si>
  <si>
    <t>Carryforward balance (I-A, Actual) should tie to the previous year's ending balance reported</t>
  </si>
  <si>
    <t>on Form S-6. If it does not tie, submit a corrected S-6 for last year's actual data.</t>
  </si>
  <si>
    <t>"Period of Obligation" indicates the number of years which the President feels obligated to</t>
  </si>
  <si>
    <t>provide funding for each individual program/operation:</t>
  </si>
  <si>
    <t>▪ Indefinite - planned use of discretionary funds for compensation or other expenditures</t>
  </si>
  <si>
    <t>in a multi-year program/operation which has no anticipated ending date</t>
  </si>
  <si>
    <t>To provide the sources and applications of institutional discretionary funds.  The reporting of</t>
  </si>
  <si>
    <t>discretionary funds is required by Board Policy R548.</t>
  </si>
  <si>
    <t>To provide an analysis of the service enterprises within an Institution.</t>
  </si>
  <si>
    <t>FORM S-7: SERVICE ENTERPRISES</t>
  </si>
  <si>
    <t>Add lines for additional enterprises, as needed.</t>
  </si>
  <si>
    <t xml:space="preserve">rather than to individuals and is supported by internal charges to the user department's </t>
  </si>
  <si>
    <t>operating budget. A partial list of Service Enterprises includes:</t>
  </si>
  <si>
    <t>A Service Enterprise provides a specific type of service to various institutional departments</t>
  </si>
  <si>
    <t>Submission Date. The Institution selected here will be copied to all subsequent forms.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</si>
</sst>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164" formatCode="[$-409]mmmm\ d\,\ yyyy;@"/>
    <numFmt numFmtId="165" formatCode="&quot;A. GSF of facilities as of June 30, &quot;####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i/>
      <sz val="9"/>
      <name val="Arial Narrow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" fontId="3" fillId="2" borderId="0"/>
    <xf numFmtId="5" fontId="3" fillId="2" borderId="0"/>
    <xf numFmtId="0" fontId="3" fillId="2" borderId="0"/>
    <xf numFmtId="2" fontId="3" fillId="2" borderId="0"/>
    <xf numFmtId="0" fontId="1" fillId="2" borderId="0"/>
    <xf numFmtId="0" fontId="2" fillId="2" borderId="0"/>
    <xf numFmtId="10" fontId="3" fillId="2" borderId="0"/>
    <xf numFmtId="0" fontId="3" fillId="2" borderId="0"/>
    <xf numFmtId="0" fontId="3" fillId="0" borderId="0"/>
  </cellStyleXfs>
  <cellXfs count="236">
    <xf numFmtId="0" fontId="0" fillId="2" borderId="0" xfId="0" applyFill="1"/>
    <xf numFmtId="0" fontId="4" fillId="0" borderId="0" xfId="0" applyFont="1" applyFill="1"/>
    <xf numFmtId="0" fontId="8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/>
    <xf numFmtId="0" fontId="13" fillId="0" borderId="7" xfId="9" applyFont="1" applyFill="1" applyBorder="1" applyAlignment="1">
      <alignment horizontal="left"/>
    </xf>
    <xf numFmtId="0" fontId="10" fillId="0" borderId="0" xfId="9" applyFont="1" applyFill="1"/>
    <xf numFmtId="0" fontId="6" fillId="0" borderId="0" xfId="9" applyFont="1" applyFill="1"/>
    <xf numFmtId="0" fontId="14" fillId="0" borderId="7" xfId="9" applyFont="1" applyFill="1" applyBorder="1" applyAlignment="1">
      <alignment horizontal="left"/>
    </xf>
    <xf numFmtId="0" fontId="4" fillId="0" borderId="0" xfId="9" applyFont="1" applyFill="1" applyAlignment="1">
      <alignment horizontal="right"/>
    </xf>
    <xf numFmtId="0" fontId="4" fillId="0" borderId="1" xfId="9" applyNumberFormat="1" applyFont="1" applyFill="1" applyBorder="1" applyAlignment="1" applyProtection="1">
      <protection locked="0"/>
    </xf>
    <xf numFmtId="3" fontId="8" fillId="0" borderId="0" xfId="0" applyNumberFormat="1" applyFont="1" applyFill="1"/>
    <xf numFmtId="0" fontId="4" fillId="0" borderId="7" xfId="0" applyFont="1" applyFill="1" applyBorder="1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/>
    <xf numFmtId="0" fontId="13" fillId="0" borderId="7" xfId="9" applyFont="1" applyFill="1" applyBorder="1" applyAlignment="1" applyProtection="1">
      <alignment horizontal="left"/>
    </xf>
    <xf numFmtId="0" fontId="14" fillId="0" borderId="7" xfId="9" applyFont="1" applyFill="1" applyBorder="1" applyAlignment="1" applyProtection="1">
      <alignment horizontal="left"/>
    </xf>
    <xf numFmtId="0" fontId="14" fillId="0" borderId="0" xfId="9" applyFont="1" applyFill="1" applyBorder="1" applyAlignment="1" applyProtection="1">
      <alignment horizontal="left"/>
    </xf>
    <xf numFmtId="0" fontId="4" fillId="0" borderId="0" xfId="0" applyFont="1" applyFill="1" applyProtection="1"/>
    <xf numFmtId="0" fontId="6" fillId="0" borderId="0" xfId="9" applyFont="1" applyFill="1" applyProtection="1"/>
    <xf numFmtId="0" fontId="10" fillId="0" borderId="0" xfId="9" applyFont="1" applyFill="1" applyProtection="1"/>
    <xf numFmtId="0" fontId="4" fillId="0" borderId="0" xfId="9" applyFont="1" applyFill="1" applyProtection="1"/>
    <xf numFmtId="0" fontId="11" fillId="0" borderId="0" xfId="9" applyFont="1" applyFill="1" applyAlignment="1" applyProtection="1">
      <alignment horizontal="right"/>
    </xf>
    <xf numFmtId="0" fontId="3" fillId="0" borderId="0" xfId="9" applyFill="1" applyProtection="1"/>
    <xf numFmtId="0" fontId="11" fillId="0" borderId="0" xfId="9" applyFont="1" applyFill="1" applyProtection="1"/>
    <xf numFmtId="0" fontId="7" fillId="0" borderId="0" xfId="9" applyFont="1" applyFill="1" applyAlignment="1" applyProtection="1">
      <alignment horizontal="right"/>
    </xf>
    <xf numFmtId="0" fontId="4" fillId="0" borderId="0" xfId="9" applyFont="1" applyFill="1" applyAlignment="1" applyProtection="1">
      <alignment horizontal="right"/>
    </xf>
    <xf numFmtId="0" fontId="4" fillId="0" borderId="0" xfId="9" applyNumberFormat="1" applyFont="1" applyFill="1" applyAlignment="1" applyProtection="1">
      <alignment horizontal="center"/>
    </xf>
    <xf numFmtId="0" fontId="11" fillId="0" borderId="0" xfId="9" applyNumberFormat="1" applyFont="1" applyFill="1" applyAlignment="1" applyProtection="1">
      <alignment horizontal="right"/>
    </xf>
    <xf numFmtId="0" fontId="3" fillId="0" borderId="0" xfId="9" applyFont="1" applyFill="1" applyProtection="1"/>
    <xf numFmtId="5" fontId="4" fillId="0" borderId="0" xfId="9" applyNumberFormat="1" applyFont="1" applyFill="1" applyAlignment="1" applyProtection="1">
      <alignment horizontal="right"/>
    </xf>
    <xf numFmtId="0" fontId="4" fillId="0" borderId="0" xfId="9" applyNumberFormat="1" applyFont="1" applyFill="1" applyAlignment="1" applyProtection="1"/>
    <xf numFmtId="0" fontId="7" fillId="0" borderId="0" xfId="0" applyFont="1" applyFill="1" applyAlignment="1" applyProtection="1">
      <alignment horizontal="right"/>
    </xf>
    <xf numFmtId="15" fontId="7" fillId="0" borderId="0" xfId="0" applyNumberFormat="1" applyFont="1" applyFill="1" applyAlignment="1" applyProtection="1">
      <alignment horizontal="right"/>
    </xf>
    <xf numFmtId="0" fontId="4" fillId="0" borderId="15" xfId="0" applyFont="1" applyFill="1" applyBorder="1" applyProtection="1"/>
    <xf numFmtId="0" fontId="4" fillId="0" borderId="14" xfId="0" applyFont="1" applyFill="1" applyBorder="1" applyProtection="1"/>
    <xf numFmtId="0" fontId="4" fillId="0" borderId="10" xfId="0" applyFont="1" applyFill="1" applyBorder="1" applyProtection="1"/>
    <xf numFmtId="0" fontId="10" fillId="0" borderId="2" xfId="0" applyFont="1" applyFill="1" applyBorder="1" applyAlignment="1" applyProtection="1">
      <alignment horizontal="center" wrapText="1"/>
    </xf>
    <xf numFmtId="0" fontId="6" fillId="0" borderId="18" xfId="0" applyFont="1" applyFill="1" applyBorder="1" applyProtection="1"/>
    <xf numFmtId="0" fontId="6" fillId="0" borderId="19" xfId="0" applyFont="1" applyFill="1" applyBorder="1" applyProtection="1"/>
    <xf numFmtId="0" fontId="4" fillId="0" borderId="19" xfId="0" applyFont="1" applyFill="1" applyBorder="1" applyProtection="1"/>
    <xf numFmtId="0" fontId="4" fillId="0" borderId="12" xfId="0" applyFont="1" applyFill="1" applyBorder="1" applyProtection="1"/>
    <xf numFmtId="0" fontId="10" fillId="0" borderId="3" xfId="0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0" fontId="11" fillId="0" borderId="0" xfId="0" applyFont="1" applyFill="1" applyAlignment="1" applyProtection="1">
      <alignment horizontal="left" indent="1"/>
    </xf>
    <xf numFmtId="0" fontId="4" fillId="0" borderId="18" xfId="0" applyFont="1" applyFill="1" applyBorder="1" applyProtection="1"/>
    <xf numFmtId="0" fontId="11" fillId="0" borderId="19" xfId="0" applyFont="1" applyFill="1" applyBorder="1" applyAlignment="1" applyProtection="1">
      <alignment horizontal="left" indent="1"/>
    </xf>
    <xf numFmtId="5" fontId="11" fillId="0" borderId="3" xfId="0" applyNumberFormat="1" applyFont="1" applyFill="1" applyBorder="1" applyProtection="1"/>
    <xf numFmtId="0" fontId="4" fillId="0" borderId="0" xfId="0" applyFont="1" applyFill="1" applyBorder="1" applyProtection="1"/>
    <xf numFmtId="0" fontId="11" fillId="0" borderId="9" xfId="0" applyFont="1" applyFill="1" applyBorder="1" applyProtection="1"/>
    <xf numFmtId="0" fontId="11" fillId="0" borderId="3" xfId="0" applyFont="1" applyFill="1" applyBorder="1" applyProtection="1"/>
    <xf numFmtId="0" fontId="6" fillId="0" borderId="16" xfId="0" applyFont="1" applyFill="1" applyBorder="1" applyProtection="1"/>
    <xf numFmtId="0" fontId="6" fillId="0" borderId="0" xfId="0" applyFont="1" applyFill="1" applyBorder="1" applyProtection="1"/>
    <xf numFmtId="5" fontId="11" fillId="0" borderId="9" xfId="0" applyNumberFormat="1" applyFont="1" applyFill="1" applyBorder="1" applyProtection="1"/>
    <xf numFmtId="0" fontId="11" fillId="0" borderId="0" xfId="0" applyFont="1" applyFill="1" applyAlignment="1" applyProtection="1">
      <alignment horizontal="left" indent="2"/>
    </xf>
    <xf numFmtId="0" fontId="4" fillId="0" borderId="17" xfId="0" applyFont="1" applyFill="1" applyBorder="1" applyProtection="1"/>
    <xf numFmtId="0" fontId="11" fillId="0" borderId="8" xfId="0" applyFont="1" applyFill="1" applyBorder="1" applyAlignment="1" applyProtection="1">
      <alignment horizontal="left" indent="1"/>
    </xf>
    <xf numFmtId="0" fontId="4" fillId="0" borderId="8" xfId="0" applyFont="1" applyFill="1" applyBorder="1" applyProtection="1"/>
    <xf numFmtId="5" fontId="11" fillId="0" borderId="13" xfId="0" applyNumberFormat="1" applyFont="1" applyFill="1" applyBorder="1" applyProtection="1"/>
    <xf numFmtId="5" fontId="11" fillId="3" borderId="9" xfId="0" applyNumberFormat="1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3" fontId="11" fillId="3" borderId="9" xfId="0" applyNumberFormat="1" applyFont="1" applyFill="1" applyBorder="1" applyProtection="1">
      <protection locked="0"/>
    </xf>
    <xf numFmtId="0" fontId="4" fillId="0" borderId="0" xfId="0" applyFont="1" applyFill="1" applyAlignment="1">
      <alignment horizontal="left" indent="1"/>
    </xf>
    <xf numFmtId="0" fontId="4" fillId="0" borderId="7" xfId="0" applyFont="1" applyFill="1" applyBorder="1" applyProtection="1"/>
    <xf numFmtId="0" fontId="8" fillId="0" borderId="0" xfId="0" applyFont="1" applyFill="1" applyProtection="1"/>
    <xf numFmtId="0" fontId="6" fillId="0" borderId="0" xfId="0" applyFont="1" applyFill="1" applyAlignment="1" applyProtection="1">
      <alignment horizontal="left" indent="2"/>
    </xf>
    <xf numFmtId="0" fontId="6" fillId="0" borderId="19" xfId="9" applyFont="1" applyFill="1" applyBorder="1" applyAlignment="1" applyProtection="1">
      <alignment horizontal="left"/>
    </xf>
    <xf numFmtId="0" fontId="8" fillId="0" borderId="4" xfId="0" applyFont="1" applyFill="1" applyBorder="1" applyProtection="1"/>
    <xf numFmtId="0" fontId="8" fillId="0" borderId="19" xfId="0" applyFont="1" applyFill="1" applyBorder="1" applyProtection="1"/>
    <xf numFmtId="0" fontId="4" fillId="0" borderId="6" xfId="0" applyFont="1" applyFill="1" applyBorder="1" applyProtection="1"/>
    <xf numFmtId="0" fontId="4" fillId="0" borderId="20" xfId="0" applyFont="1" applyFill="1" applyBorder="1" applyAlignment="1" applyProtection="1">
      <alignment horizontal="center" wrapText="1"/>
    </xf>
    <xf numFmtId="165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41" fontId="4" fillId="0" borderId="2" xfId="0" applyNumberFormat="1" applyFont="1" applyFill="1" applyBorder="1" applyProtection="1"/>
    <xf numFmtId="5" fontId="4" fillId="0" borderId="0" xfId="0" applyNumberFormat="1" applyFont="1" applyFill="1" applyProtection="1"/>
    <xf numFmtId="41" fontId="4" fillId="0" borderId="16" xfId="0" applyNumberFormat="1" applyFont="1" applyFill="1" applyBorder="1" applyProtection="1"/>
    <xf numFmtId="41" fontId="4" fillId="0" borderId="9" xfId="0" applyNumberFormat="1" applyFont="1" applyFill="1" applyBorder="1" applyProtection="1"/>
    <xf numFmtId="0" fontId="4" fillId="0" borderId="0" xfId="0" quotePrefix="1" applyFont="1" applyFill="1" applyBorder="1" applyAlignment="1" applyProtection="1">
      <alignment horizontal="right"/>
    </xf>
    <xf numFmtId="41" fontId="4" fillId="0" borderId="11" xfId="0" applyNumberFormat="1" applyFont="1" applyFill="1" applyBorder="1" applyProtection="1"/>
    <xf numFmtId="0" fontId="8" fillId="0" borderId="5" xfId="0" applyFont="1" applyFill="1" applyBorder="1" applyProtection="1"/>
    <xf numFmtId="0" fontId="4" fillId="0" borderId="5" xfId="0" applyFont="1" applyFill="1" applyBorder="1" applyProtection="1"/>
    <xf numFmtId="0" fontId="4" fillId="0" borderId="4" xfId="0" applyFont="1" applyFill="1" applyBorder="1" applyProtection="1"/>
    <xf numFmtId="0" fontId="4" fillId="0" borderId="20" xfId="0" applyFont="1" applyFill="1" applyBorder="1" applyProtection="1"/>
    <xf numFmtId="5" fontId="4" fillId="0" borderId="0" xfId="0" applyNumberFormat="1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1" xfId="0" applyFont="1" applyFill="1" applyBorder="1" applyProtection="1"/>
    <xf numFmtId="7" fontId="4" fillId="0" borderId="18" xfId="0" applyNumberFormat="1" applyFont="1" applyFill="1" applyBorder="1" applyProtection="1"/>
    <xf numFmtId="7" fontId="4" fillId="0" borderId="12" xfId="0" applyNumberFormat="1" applyFont="1" applyFill="1" applyBorder="1" applyProtection="1"/>
    <xf numFmtId="41" fontId="4" fillId="3" borderId="15" xfId="0" applyNumberFormat="1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41" fontId="4" fillId="3" borderId="16" xfId="0" applyNumberFormat="1" applyFont="1" applyFill="1" applyBorder="1" applyProtection="1">
      <protection locked="0"/>
    </xf>
    <xf numFmtId="41" fontId="4" fillId="3" borderId="9" xfId="0" applyNumberFormat="1" applyFont="1" applyFill="1" applyBorder="1" applyProtection="1">
      <protection locked="0"/>
    </xf>
    <xf numFmtId="5" fontId="4" fillId="3" borderId="16" xfId="0" applyNumberFormat="1" applyFont="1" applyFill="1" applyBorder="1" applyProtection="1">
      <protection locked="0"/>
    </xf>
    <xf numFmtId="5" fontId="4" fillId="3" borderId="11" xfId="0" applyNumberFormat="1" applyFont="1" applyFill="1" applyBorder="1" applyProtection="1">
      <protection locked="0"/>
    </xf>
    <xf numFmtId="164" fontId="4" fillId="0" borderId="0" xfId="9" applyNumberFormat="1" applyFont="1" applyFill="1" applyAlignment="1" applyProtection="1">
      <alignment horizontal="center"/>
    </xf>
    <xf numFmtId="0" fontId="14" fillId="0" borderId="7" xfId="9" applyFont="1" applyBorder="1" applyAlignment="1" applyProtection="1">
      <alignment horizontal="left"/>
    </xf>
    <xf numFmtId="0" fontId="6" fillId="0" borderId="0" xfId="9" applyFont="1" applyProtection="1"/>
    <xf numFmtId="0" fontId="4" fillId="0" borderId="0" xfId="9" applyFont="1" applyAlignment="1" applyProtection="1">
      <alignment horizontal="right"/>
    </xf>
    <xf numFmtId="0" fontId="4" fillId="0" borderId="0" xfId="9" applyNumberFormat="1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4" fillId="0" borderId="14" xfId="0" applyFont="1" applyFill="1" applyBorder="1" applyAlignment="1" applyProtection="1">
      <alignment horizontal="center" wrapText="1"/>
    </xf>
    <xf numFmtId="15" fontId="4" fillId="0" borderId="2" xfId="0" quotePrefix="1" applyNumberFormat="1" applyFont="1" applyFill="1" applyBorder="1" applyAlignment="1" applyProtection="1">
      <alignment horizontal="center" wrapText="1"/>
    </xf>
    <xf numFmtId="0" fontId="6" fillId="0" borderId="18" xfId="9" applyFont="1" applyBorder="1" applyProtection="1"/>
    <xf numFmtId="3" fontId="7" fillId="0" borderId="19" xfId="0" applyNumberFormat="1" applyFont="1" applyFill="1" applyBorder="1" applyProtection="1"/>
    <xf numFmtId="0" fontId="9" fillId="0" borderId="19" xfId="0" applyFont="1" applyFill="1" applyBorder="1" applyAlignment="1" applyProtection="1">
      <alignment horizontal="center" wrapText="1"/>
    </xf>
    <xf numFmtId="15" fontId="4" fillId="0" borderId="3" xfId="0" quotePrefix="1" applyNumberFormat="1" applyFont="1" applyFill="1" applyBorder="1" applyAlignment="1" applyProtection="1">
      <alignment horizontal="center" wrapText="1"/>
    </xf>
    <xf numFmtId="0" fontId="8" fillId="0" borderId="15" xfId="0" applyFont="1" applyFill="1" applyBorder="1" applyProtection="1"/>
    <xf numFmtId="0" fontId="8" fillId="0" borderId="14" xfId="0" applyFont="1" applyFill="1" applyBorder="1" applyProtection="1"/>
    <xf numFmtId="0" fontId="4" fillId="0" borderId="2" xfId="0" applyFont="1" applyFill="1" applyBorder="1" applyProtection="1"/>
    <xf numFmtId="37" fontId="4" fillId="0" borderId="9" xfId="0" applyNumberFormat="1" applyFont="1" applyFill="1" applyBorder="1" applyProtection="1"/>
    <xf numFmtId="5" fontId="4" fillId="0" borderId="3" xfId="0" applyNumberFormat="1" applyFont="1" applyFill="1" applyBorder="1" applyProtection="1"/>
    <xf numFmtId="5" fontId="4" fillId="0" borderId="9" xfId="0" applyNumberFormat="1" applyFont="1" applyFill="1" applyBorder="1" applyProtection="1"/>
    <xf numFmtId="0" fontId="8" fillId="0" borderId="16" xfId="0" applyFont="1" applyFill="1" applyBorder="1" applyProtection="1"/>
    <xf numFmtId="0" fontId="8" fillId="0" borderId="0" xfId="0" applyFont="1" applyFill="1" applyBorder="1" applyProtection="1"/>
    <xf numFmtId="3" fontId="4" fillId="0" borderId="0" xfId="0" applyNumberFormat="1" applyFont="1" applyFill="1" applyBorder="1" applyProtection="1"/>
    <xf numFmtId="0" fontId="4" fillId="0" borderId="9" xfId="0" applyFont="1" applyFill="1" applyBorder="1" applyProtection="1"/>
    <xf numFmtId="10" fontId="4" fillId="0" borderId="9" xfId="7" applyFont="1" applyFill="1" applyBorder="1" applyProtection="1"/>
    <xf numFmtId="37" fontId="4" fillId="3" borderId="9" xfId="0" applyNumberFormat="1" applyFont="1" applyFill="1" applyBorder="1" applyProtection="1">
      <protection locked="0"/>
    </xf>
    <xf numFmtId="0" fontId="4" fillId="0" borderId="0" xfId="0" applyFont="1" applyAlignment="1">
      <alignment horizontal="centerContinuous" vertical="top"/>
    </xf>
    <xf numFmtId="3" fontId="4" fillId="0" borderId="2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6" fillId="0" borderId="19" xfId="9" applyFont="1" applyFill="1" applyBorder="1" applyProtection="1"/>
    <xf numFmtId="3" fontId="7" fillId="0" borderId="12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5" fontId="4" fillId="0" borderId="11" xfId="0" applyNumberFormat="1" applyFont="1" applyFill="1" applyBorder="1" applyProtection="1"/>
    <xf numFmtId="5" fontId="4" fillId="0" borderId="19" xfId="0" applyNumberFormat="1" applyFont="1" applyFill="1" applyBorder="1" applyProtection="1"/>
    <xf numFmtId="5" fontId="4" fillId="0" borderId="12" xfId="0" applyNumberFormat="1" applyFont="1" applyFill="1" applyBorder="1" applyProtection="1"/>
    <xf numFmtId="5" fontId="4" fillId="3" borderId="0" xfId="0" applyNumberFormat="1" applyFont="1" applyFill="1" applyBorder="1" applyProtection="1">
      <protection locked="0"/>
    </xf>
    <xf numFmtId="0" fontId="4" fillId="0" borderId="0" xfId="0" applyFont="1" applyAlignment="1">
      <alignment horizontal="centerContinuous"/>
    </xf>
    <xf numFmtId="0" fontId="6" fillId="0" borderId="0" xfId="0" applyFont="1" applyFill="1" applyProtection="1"/>
    <xf numFmtId="0" fontId="4" fillId="0" borderId="0" xfId="0" applyFont="1" applyFill="1" applyAlignment="1" applyProtection="1">
      <alignment horizontal="centerContinuous"/>
    </xf>
    <xf numFmtId="0" fontId="6" fillId="0" borderId="15" xfId="9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5" fontId="4" fillId="0" borderId="2" xfId="0" applyNumberFormat="1" applyFont="1" applyFill="1" applyBorder="1" applyAlignment="1" applyProtection="1">
      <alignment horizontal="right"/>
    </xf>
    <xf numFmtId="5" fontId="4" fillId="0" borderId="0" xfId="0" applyNumberFormat="1" applyFont="1" applyFill="1" applyBorder="1" applyAlignment="1" applyProtection="1">
      <alignment horizontal="right"/>
    </xf>
    <xf numFmtId="5" fontId="4" fillId="0" borderId="9" xfId="0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right"/>
    </xf>
    <xf numFmtId="0" fontId="11" fillId="0" borderId="19" xfId="0" applyFont="1" applyFill="1" applyBorder="1" applyProtection="1"/>
    <xf numFmtId="0" fontId="5" fillId="0" borderId="12" xfId="0" applyFont="1" applyFill="1" applyBorder="1" applyAlignment="1" applyProtection="1">
      <alignment horizontal="right"/>
    </xf>
    <xf numFmtId="5" fontId="8" fillId="0" borderId="3" xfId="0" applyNumberFormat="1" applyFont="1" applyFill="1" applyBorder="1" applyAlignment="1" applyProtection="1">
      <alignment horizontal="right"/>
    </xf>
    <xf numFmtId="5" fontId="8" fillId="0" borderId="19" xfId="0" applyNumberFormat="1" applyFont="1" applyFill="1" applyBorder="1" applyAlignment="1" applyProtection="1">
      <alignment horizontal="right"/>
    </xf>
    <xf numFmtId="5" fontId="4" fillId="3" borderId="2" xfId="0" applyNumberFormat="1" applyFont="1" applyFill="1" applyBorder="1" applyAlignment="1" applyProtection="1">
      <alignment horizontal="right"/>
      <protection locked="0"/>
    </xf>
    <xf numFmtId="5" fontId="4" fillId="3" borderId="9" xfId="0" applyNumberFormat="1" applyFont="1" applyFill="1" applyBorder="1" applyAlignment="1" applyProtection="1">
      <alignment horizontal="right"/>
      <protection locked="0"/>
    </xf>
    <xf numFmtId="0" fontId="4" fillId="3" borderId="11" xfId="0" applyFont="1" applyFill="1" applyBorder="1" applyProtection="1">
      <protection locked="0"/>
    </xf>
    <xf numFmtId="0" fontId="5" fillId="0" borderId="0" xfId="9" applyFont="1" applyFill="1" applyProtection="1"/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5" fontId="4" fillId="3" borderId="0" xfId="0" applyNumberFormat="1" applyFont="1" applyFill="1" applyProtection="1">
      <protection locked="0"/>
    </xf>
    <xf numFmtId="3" fontId="4" fillId="3" borderId="0" xfId="0" applyNumberFormat="1" applyFont="1" applyFill="1" applyProtection="1">
      <protection locked="0"/>
    </xf>
    <xf numFmtId="0" fontId="6" fillId="0" borderId="16" xfId="9" applyFont="1" applyFill="1" applyBorder="1" applyAlignment="1" applyProtection="1">
      <alignment horizontal="left"/>
    </xf>
    <xf numFmtId="3" fontId="4" fillId="0" borderId="0" xfId="0" applyNumberFormat="1" applyFont="1" applyFill="1" applyProtection="1"/>
    <xf numFmtId="3" fontId="4" fillId="0" borderId="9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19" xfId="0" applyNumberFormat="1" applyFont="1" applyFill="1" applyBorder="1" applyProtection="1"/>
    <xf numFmtId="3" fontId="4" fillId="0" borderId="12" xfId="0" applyNumberFormat="1" applyFont="1" applyFill="1" applyBorder="1" applyProtection="1"/>
    <xf numFmtId="0" fontId="4" fillId="0" borderId="9" xfId="0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Protection="1"/>
    <xf numFmtId="0" fontId="5" fillId="0" borderId="5" xfId="0" applyFont="1" applyFill="1" applyBorder="1" applyProtection="1"/>
    <xf numFmtId="3" fontId="8" fillId="0" borderId="5" xfId="0" applyNumberFormat="1" applyFont="1" applyFill="1" applyBorder="1" applyProtection="1"/>
    <xf numFmtId="3" fontId="8" fillId="0" borderId="0" xfId="0" applyNumberFormat="1" applyFont="1" applyFill="1" applyBorder="1" applyProtection="1"/>
    <xf numFmtId="3" fontId="8" fillId="0" borderId="6" xfId="0" applyNumberFormat="1" applyFont="1" applyFill="1" applyBorder="1" applyProtection="1"/>
    <xf numFmtId="3" fontId="8" fillId="0" borderId="0" xfId="0" applyNumberFormat="1" applyFont="1" applyFill="1" applyProtection="1"/>
    <xf numFmtId="3" fontId="4" fillId="0" borderId="0" xfId="0" applyNumberFormat="1" applyFont="1" applyFill="1" applyBorder="1" applyAlignment="1" applyProtection="1">
      <alignment horizontal="left"/>
    </xf>
    <xf numFmtId="5" fontId="4" fillId="0" borderId="16" xfId="0" applyNumberFormat="1" applyFont="1" applyFill="1" applyBorder="1" applyProtection="1"/>
    <xf numFmtId="3" fontId="4" fillId="0" borderId="9" xfId="0" applyNumberFormat="1" applyFont="1" applyFill="1" applyBorder="1" applyProtection="1"/>
    <xf numFmtId="3" fontId="4" fillId="0" borderId="19" xfId="0" applyNumberFormat="1" applyFont="1" applyFill="1" applyBorder="1" applyAlignment="1" applyProtection="1">
      <alignment horizontal="left"/>
    </xf>
    <xf numFmtId="3" fontId="4" fillId="0" borderId="18" xfId="0" applyNumberFormat="1" applyFont="1" applyFill="1" applyBorder="1" applyProtection="1"/>
    <xf numFmtId="3" fontId="4" fillId="0" borderId="3" xfId="0" applyNumberFormat="1" applyFont="1" applyFill="1" applyBorder="1" applyProtection="1"/>
    <xf numFmtId="3" fontId="4" fillId="0" borderId="16" xfId="0" applyNumberFormat="1" applyFont="1" applyFill="1" applyBorder="1" applyProtection="1"/>
    <xf numFmtId="3" fontId="4" fillId="0" borderId="0" xfId="0" applyNumberFormat="1" applyFont="1" applyFill="1" applyBorder="1" applyAlignment="1" applyProtection="1">
      <alignment horizontal="right"/>
    </xf>
    <xf numFmtId="3" fontId="4" fillId="0" borderId="9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Alignment="1" applyProtection="1">
      <alignment horizontal="right"/>
    </xf>
    <xf numFmtId="3" fontId="4" fillId="0" borderId="0" xfId="0" applyNumberFormat="1" applyFont="1" applyFill="1" applyAlignment="1" applyProtection="1">
      <alignment horizontal="left"/>
    </xf>
    <xf numFmtId="3" fontId="4" fillId="0" borderId="5" xfId="0" applyNumberFormat="1" applyFont="1" applyFill="1" applyBorder="1" applyProtection="1"/>
    <xf numFmtId="3" fontId="4" fillId="0" borderId="6" xfId="0" applyNumberFormat="1" applyFont="1" applyFill="1" applyBorder="1" applyProtection="1"/>
    <xf numFmtId="3" fontId="5" fillId="0" borderId="4" xfId="0" applyNumberFormat="1" applyFont="1" applyFill="1" applyBorder="1" applyProtection="1"/>
    <xf numFmtId="5" fontId="4" fillId="0" borderId="5" xfId="0" applyNumberFormat="1" applyFont="1" applyFill="1" applyBorder="1" applyProtection="1"/>
    <xf numFmtId="3" fontId="4" fillId="0" borderId="11" xfId="0" applyNumberFormat="1" applyFont="1" applyFill="1" applyBorder="1" applyProtection="1"/>
    <xf numFmtId="5" fontId="4" fillId="3" borderId="9" xfId="0" applyNumberFormat="1" applyFont="1" applyFill="1" applyBorder="1" applyProtection="1">
      <protection locked="0"/>
    </xf>
    <xf numFmtId="3" fontId="4" fillId="3" borderId="9" xfId="0" applyNumberFormat="1" applyFont="1" applyFill="1" applyBorder="1" applyProtection="1">
      <protection locked="0"/>
    </xf>
    <xf numFmtId="3" fontId="4" fillId="3" borderId="0" xfId="0" applyNumberFormat="1" applyFont="1" applyFill="1" applyBorder="1" applyProtection="1">
      <protection locked="0"/>
    </xf>
    <xf numFmtId="0" fontId="4" fillId="0" borderId="1" xfId="9" applyNumberFormat="1" applyFont="1" applyFill="1" applyBorder="1" applyAlignment="1" applyProtection="1"/>
    <xf numFmtId="0" fontId="3" fillId="0" borderId="1" xfId="9" applyFill="1" applyBorder="1" applyAlignment="1" applyProtection="1"/>
    <xf numFmtId="0" fontId="8" fillId="0" borderId="0" xfId="0" applyFont="1" applyFill="1" applyBorder="1" applyAlignment="1" applyProtection="1"/>
    <xf numFmtId="0" fontId="4" fillId="0" borderId="0" xfId="0" applyFont="1" applyFill="1" applyAlignment="1" applyProtection="1">
      <alignment vertical="top"/>
    </xf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/>
    <xf numFmtId="0" fontId="3" fillId="0" borderId="0" xfId="9" applyFill="1" applyAlignment="1" applyProtection="1"/>
    <xf numFmtId="0" fontId="4" fillId="0" borderId="0" xfId="0" quotePrefix="1" applyFont="1" applyFill="1" applyProtection="1"/>
    <xf numFmtId="0" fontId="4" fillId="0" borderId="0" xfId="0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3"/>
    </xf>
    <xf numFmtId="0" fontId="4" fillId="0" borderId="0" xfId="0" applyFont="1" applyFill="1" applyAlignment="1" applyProtection="1">
      <alignment horizontal="left" indent="2"/>
    </xf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center"/>
    </xf>
    <xf numFmtId="0" fontId="4" fillId="3" borderId="0" xfId="9" applyNumberFormat="1" applyFont="1" applyFill="1" applyAlignment="1" applyProtection="1">
      <alignment horizontal="center"/>
      <protection locked="0"/>
    </xf>
    <xf numFmtId="0" fontId="3" fillId="3" borderId="0" xfId="9" applyFill="1" applyAlignment="1" applyProtection="1">
      <alignment horizontal="center"/>
      <protection locked="0"/>
    </xf>
    <xf numFmtId="164" fontId="4" fillId="3" borderId="0" xfId="9" applyNumberFormat="1" applyFont="1" applyFill="1" applyAlignment="1" applyProtection="1">
      <alignment horizontal="center"/>
      <protection locked="0"/>
    </xf>
    <xf numFmtId="164" fontId="3" fillId="3" borderId="0" xfId="9" applyNumberFormat="1" applyFill="1" applyAlignment="1" applyProtection="1">
      <alignment horizontal="center"/>
      <protection locked="0"/>
    </xf>
    <xf numFmtId="0" fontId="4" fillId="3" borderId="1" xfId="9" applyNumberFormat="1" applyFont="1" applyFill="1" applyBorder="1" applyAlignment="1" applyProtection="1">
      <alignment horizontal="center"/>
      <protection locked="0"/>
    </xf>
    <xf numFmtId="0" fontId="3" fillId="3" borderId="1" xfId="9" applyFill="1" applyBorder="1" applyAlignment="1" applyProtection="1">
      <alignment horizontal="center"/>
      <protection locked="0"/>
    </xf>
    <xf numFmtId="164" fontId="4" fillId="0" borderId="0" xfId="9" applyNumberFormat="1" applyFont="1" applyFill="1" applyAlignment="1" applyProtection="1">
      <alignment horizontal="center"/>
    </xf>
    <xf numFmtId="164" fontId="3" fillId="0" borderId="0" xfId="9" applyNumberFormat="1" applyFill="1" applyAlignment="1" applyProtection="1">
      <alignment horizontal="center"/>
    </xf>
    <xf numFmtId="164" fontId="11" fillId="0" borderId="0" xfId="9" applyNumberFormat="1" applyFont="1" applyFill="1" applyAlignment="1" applyProtection="1">
      <alignment horizontal="center"/>
    </xf>
    <xf numFmtId="0" fontId="4" fillId="0" borderId="1" xfId="9" applyNumberFormat="1" applyFont="1" applyFill="1" applyBorder="1" applyAlignment="1" applyProtection="1">
      <alignment horizontal="center"/>
    </xf>
    <xf numFmtId="0" fontId="3" fillId="0" borderId="1" xfId="9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4" borderId="0" xfId="9" applyNumberFormat="1" applyFont="1" applyFill="1" applyAlignment="1" applyProtection="1">
      <alignment horizontal="center"/>
      <protection locked="0"/>
    </xf>
    <xf numFmtId="0" fontId="3" fillId="4" borderId="0" xfId="9" applyFill="1" applyAlignment="1" applyProtection="1">
      <alignment horizontal="center"/>
      <protection locked="0"/>
    </xf>
    <xf numFmtId="164" fontId="4" fillId="4" borderId="0" xfId="9" applyNumberFormat="1" applyFont="1" applyFill="1" applyAlignment="1" applyProtection="1">
      <alignment horizontal="center"/>
      <protection locked="0"/>
    </xf>
    <xf numFmtId="164" fontId="3" fillId="4" borderId="0" xfId="9" applyNumberFormat="1" applyFill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6" xfId="0" applyNumberFormat="1" applyFont="1" applyFill="1" applyBorder="1" applyAlignment="1" applyProtection="1">
      <alignment horizontal="center"/>
    </xf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Percent_Turnover Report - Form S-4" xfId="7"/>
    <cellStyle name="Total" xfId="8" builtinId="25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923926</xdr:colOff>
      <xdr:row>0</xdr:row>
      <xdr:rowOff>57151</xdr:rowOff>
    </xdr:from>
    <xdr:to>
      <xdr:col>5</xdr:col>
      <xdr:colOff>904313</xdr:colOff>
      <xdr:row>0</xdr:row>
      <xdr:rowOff>428625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1" y="57151"/>
          <a:ext cx="961462" cy="371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658813</xdr:colOff>
      <xdr:row>0</xdr:row>
      <xdr:rowOff>71438</xdr:rowOff>
    </xdr:from>
    <xdr:to>
      <xdr:col>6</xdr:col>
      <xdr:colOff>770962</xdr:colOff>
      <xdr:row>0</xdr:row>
      <xdr:rowOff>442912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3563" y="71438"/>
          <a:ext cx="961462" cy="371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150812</xdr:colOff>
      <xdr:row>0</xdr:row>
      <xdr:rowOff>79377</xdr:rowOff>
    </xdr:from>
    <xdr:to>
      <xdr:col>5</xdr:col>
      <xdr:colOff>952031</xdr:colOff>
      <xdr:row>0</xdr:row>
      <xdr:rowOff>388939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6437" y="79377"/>
          <a:ext cx="801219" cy="309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95250</xdr:rowOff>
    </xdr:from>
    <xdr:to>
      <xdr:col>5</xdr:col>
      <xdr:colOff>991719</xdr:colOff>
      <xdr:row>0</xdr:row>
      <xdr:rowOff>404812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95250"/>
          <a:ext cx="801219" cy="309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95250</xdr:rowOff>
    </xdr:from>
    <xdr:to>
      <xdr:col>5</xdr:col>
      <xdr:colOff>827220</xdr:colOff>
      <xdr:row>0</xdr:row>
      <xdr:rowOff>400076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0" y="95250"/>
          <a:ext cx="798645" cy="3048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206375</xdr:colOff>
      <xdr:row>0</xdr:row>
      <xdr:rowOff>119063</xdr:rowOff>
    </xdr:from>
    <xdr:to>
      <xdr:col>8</xdr:col>
      <xdr:colOff>1005020</xdr:colOff>
      <xdr:row>0</xdr:row>
      <xdr:rowOff>423889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0" y="119063"/>
          <a:ext cx="798645" cy="3048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638175</xdr:colOff>
      <xdr:row>0</xdr:row>
      <xdr:rowOff>123825</xdr:rowOff>
    </xdr:from>
    <xdr:to>
      <xdr:col>11</xdr:col>
      <xdr:colOff>674820</xdr:colOff>
      <xdr:row>0</xdr:row>
      <xdr:rowOff>428651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123825"/>
          <a:ext cx="798645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GridLines="0" showRowColHeaders="0" tabSelected="1" zoomScaleNormal="100" workbookViewId="0">
      <selection activeCell="K43" sqref="K43"/>
    </sheetView>
  </sheetViews>
  <sheetFormatPr defaultColWidth="9.109375" defaultRowHeight="13.8" x14ac:dyDescent="0.3"/>
  <cols>
    <col min="1" max="1" width="6.44140625" style="20" customWidth="1"/>
    <col min="2" max="2" width="4.88671875" style="1" customWidth="1"/>
    <col min="3" max="3" width="2.109375" style="1" customWidth="1"/>
    <col min="4" max="4" width="3.44140625" style="1" customWidth="1"/>
    <col min="5" max="16384" width="9.109375" style="1"/>
  </cols>
  <sheetData>
    <row r="1" spans="1:11" ht="39.9" customHeight="1" thickBot="1" x14ac:dyDescent="0.4">
      <c r="A1" s="5" t="s">
        <v>122</v>
      </c>
      <c r="B1" s="8"/>
      <c r="C1" s="8"/>
      <c r="D1" s="8"/>
      <c r="E1" s="8"/>
      <c r="F1" s="8"/>
      <c r="G1" s="8"/>
      <c r="H1" s="8"/>
      <c r="I1" s="8"/>
      <c r="J1" s="12"/>
      <c r="K1" s="12"/>
    </row>
    <row r="2" spans="1:11" ht="15.6" x14ac:dyDescent="0.3">
      <c r="A2" s="14" t="s">
        <v>146</v>
      </c>
    </row>
    <row r="3" spans="1:11" x14ac:dyDescent="0.3">
      <c r="A3" s="21"/>
    </row>
    <row r="4" spans="1:11" ht="18.75" customHeight="1" x14ac:dyDescent="0.3">
      <c r="A4" s="22" t="s">
        <v>152</v>
      </c>
    </row>
    <row r="6" spans="1:11" ht="15.6" x14ac:dyDescent="0.3">
      <c r="A6" s="19" t="s">
        <v>13</v>
      </c>
      <c r="B6" s="15" t="s">
        <v>111</v>
      </c>
      <c r="C6" s="16" t="s">
        <v>147</v>
      </c>
    </row>
    <row r="7" spans="1:11" ht="15.6" x14ac:dyDescent="0.3">
      <c r="A7" s="19" t="s">
        <v>14</v>
      </c>
      <c r="B7" s="15" t="s">
        <v>85</v>
      </c>
      <c r="C7" s="17" t="s">
        <v>57</v>
      </c>
    </row>
    <row r="8" spans="1:11" ht="15.6" x14ac:dyDescent="0.3">
      <c r="A8" s="19" t="s">
        <v>15</v>
      </c>
      <c r="B8" s="15" t="s">
        <v>86</v>
      </c>
      <c r="C8" s="17" t="s">
        <v>148</v>
      </c>
    </row>
    <row r="9" spans="1:11" ht="15.6" x14ac:dyDescent="0.3">
      <c r="A9" s="19" t="s">
        <v>16</v>
      </c>
      <c r="B9" s="15" t="s">
        <v>105</v>
      </c>
      <c r="C9" s="17" t="s">
        <v>149</v>
      </c>
    </row>
    <row r="10" spans="1:11" ht="15.6" x14ac:dyDescent="0.3">
      <c r="A10" s="19" t="s">
        <v>154</v>
      </c>
      <c r="B10" s="15" t="s">
        <v>87</v>
      </c>
      <c r="C10" s="17" t="s">
        <v>150</v>
      </c>
    </row>
    <row r="11" spans="1:11" ht="15.6" x14ac:dyDescent="0.3">
      <c r="A11" s="19" t="s">
        <v>155</v>
      </c>
      <c r="B11" s="15" t="s">
        <v>88</v>
      </c>
      <c r="C11" s="17" t="s">
        <v>244</v>
      </c>
    </row>
    <row r="12" spans="1:11" ht="15.6" x14ac:dyDescent="0.3">
      <c r="A12" s="19" t="s">
        <v>156</v>
      </c>
      <c r="B12" s="15" t="s">
        <v>89</v>
      </c>
      <c r="C12" s="17" t="s">
        <v>151</v>
      </c>
    </row>
    <row r="13" spans="1:11" ht="15.6" x14ac:dyDescent="0.3">
      <c r="A13" s="15"/>
      <c r="B13" s="15"/>
      <c r="C13" s="17"/>
    </row>
    <row r="14" spans="1:11" ht="15.6" x14ac:dyDescent="0.3">
      <c r="A14" s="22" t="s">
        <v>153</v>
      </c>
    </row>
    <row r="15" spans="1:11" ht="15.6" x14ac:dyDescent="0.3">
      <c r="A15" s="18"/>
    </row>
    <row r="16" spans="1:11" ht="15.6" x14ac:dyDescent="0.3">
      <c r="A16" s="18"/>
    </row>
    <row r="17" spans="1:8" ht="15.6" x14ac:dyDescent="0.3">
      <c r="A17" s="18"/>
    </row>
    <row r="20" spans="1:8" x14ac:dyDescent="0.3">
      <c r="H20" s="21"/>
    </row>
  </sheetData>
  <sheetProtection password="C9B9" sheet="1" objects="1" scenarios="1" selectLockedCells="1"/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showRowColHeaders="0" zoomScale="130" zoomScaleNormal="130" zoomScaleSheetLayoutView="85" workbookViewId="0">
      <selection activeCell="F2" sqref="F2"/>
    </sheetView>
  </sheetViews>
  <sheetFormatPr defaultColWidth="5" defaultRowHeight="13.8" x14ac:dyDescent="0.3"/>
  <cols>
    <col min="1" max="1" width="6.44140625" style="1" customWidth="1"/>
    <col min="2" max="2" width="4.88671875" style="1" customWidth="1"/>
    <col min="3" max="3" width="2.109375" style="1" customWidth="1"/>
    <col min="4" max="4" width="3.44140625" style="1" customWidth="1"/>
    <col min="5" max="5" width="20.6640625" style="1" customWidth="1"/>
    <col min="6" max="7" width="13.5546875" style="1" customWidth="1"/>
    <col min="8" max="254" width="9.109375" style="1" customWidth="1"/>
    <col min="255" max="16384" width="5" style="1"/>
  </cols>
  <sheetData>
    <row r="1" spans="1:12" ht="39.75" customHeight="1" thickBot="1" x14ac:dyDescent="0.4">
      <c r="A1" s="5" t="s">
        <v>122</v>
      </c>
      <c r="B1" s="8"/>
      <c r="C1" s="8"/>
      <c r="D1" s="8"/>
      <c r="E1" s="8"/>
      <c r="F1" s="8"/>
      <c r="G1" s="12"/>
      <c r="H1" s="12"/>
      <c r="I1" s="12"/>
    </row>
    <row r="2" spans="1:12" ht="15.6" x14ac:dyDescent="0.3">
      <c r="A2" s="7" t="s">
        <v>130</v>
      </c>
      <c r="B2" s="6"/>
      <c r="E2" s="9"/>
      <c r="F2" s="10"/>
    </row>
    <row r="4" spans="1:12" x14ac:dyDescent="0.3">
      <c r="B4" s="13"/>
      <c r="C4" s="13"/>
      <c r="D4" s="13"/>
      <c r="E4" s="13"/>
      <c r="F4" s="13"/>
    </row>
    <row r="5" spans="1:12" x14ac:dyDescent="0.3">
      <c r="A5" s="2" t="s">
        <v>180</v>
      </c>
      <c r="B5" s="2"/>
    </row>
    <row r="6" spans="1:12" x14ac:dyDescent="0.3">
      <c r="A6" s="2"/>
      <c r="B6" s="2"/>
    </row>
    <row r="7" spans="1:12" x14ac:dyDescent="0.3">
      <c r="B7" s="1" t="s">
        <v>238</v>
      </c>
    </row>
    <row r="10" spans="1:12" x14ac:dyDescent="0.3">
      <c r="A10" s="2" t="s">
        <v>159</v>
      </c>
      <c r="B10" s="2"/>
    </row>
    <row r="11" spans="1:12" x14ac:dyDescent="0.3">
      <c r="A11" s="2"/>
      <c r="B11" s="2"/>
    </row>
    <row r="12" spans="1:12" ht="12.75" customHeight="1" x14ac:dyDescent="0.3">
      <c r="B12" s="1" t="s">
        <v>17</v>
      </c>
      <c r="C12" s="23" t="s">
        <v>212</v>
      </c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2.75" customHeight="1" x14ac:dyDescent="0.3"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3">
      <c r="B14" s="1" t="s">
        <v>23</v>
      </c>
      <c r="C14" s="1" t="s">
        <v>239</v>
      </c>
    </row>
    <row r="15" spans="1:12" x14ac:dyDescent="0.3">
      <c r="C15" s="1" t="s">
        <v>240</v>
      </c>
    </row>
    <row r="17" spans="2:12" x14ac:dyDescent="0.3">
      <c r="B17" s="1" t="s">
        <v>29</v>
      </c>
      <c r="C17" s="1" t="s">
        <v>243</v>
      </c>
    </row>
    <row r="18" spans="2:12" x14ac:dyDescent="0.3">
      <c r="C18" s="1" t="s">
        <v>241</v>
      </c>
    </row>
    <row r="19" spans="2:12" x14ac:dyDescent="0.3">
      <c r="C19" s="1" t="s">
        <v>242</v>
      </c>
    </row>
    <row r="21" spans="2:12" s="24" customFormat="1" ht="12.75" customHeight="1" x14ac:dyDescent="0.3">
      <c r="B21" s="24" t="s">
        <v>38</v>
      </c>
      <c r="C21" s="25" t="s">
        <v>164</v>
      </c>
      <c r="D21" s="26"/>
      <c r="E21" s="26"/>
      <c r="F21" s="26"/>
      <c r="G21" s="26"/>
      <c r="H21" s="26"/>
      <c r="I21" s="26"/>
      <c r="J21" s="26"/>
      <c r="K21" s="26"/>
    </row>
    <row r="22" spans="2:12" s="24" customFormat="1" x14ac:dyDescent="0.3">
      <c r="C22" s="134" t="s">
        <v>165</v>
      </c>
      <c r="D22" s="134"/>
      <c r="E22" s="134"/>
      <c r="F22" s="134"/>
      <c r="G22" s="134"/>
      <c r="H22" s="134"/>
      <c r="I22" s="134"/>
      <c r="J22" s="25"/>
      <c r="K22" s="25"/>
      <c r="L22" s="25"/>
    </row>
    <row r="23" spans="2:12" s="24" customFormat="1" ht="9" customHeight="1" x14ac:dyDescent="0.3">
      <c r="D23" s="26"/>
      <c r="E23" s="26"/>
      <c r="F23" s="26"/>
      <c r="G23" s="26"/>
      <c r="H23" s="26"/>
      <c r="I23" s="26"/>
      <c r="J23" s="26"/>
      <c r="K23" s="26"/>
    </row>
    <row r="24" spans="2:12" s="24" customFormat="1" x14ac:dyDescent="0.3">
      <c r="C24" s="25" t="s">
        <v>166</v>
      </c>
      <c r="D24" s="26"/>
      <c r="E24" s="26"/>
      <c r="F24" s="26"/>
      <c r="G24" s="26"/>
      <c r="H24" s="26"/>
      <c r="I24" s="26"/>
      <c r="J24" s="26"/>
      <c r="K24" s="26"/>
    </row>
    <row r="25" spans="2:12" s="24" customFormat="1" ht="12.75" customHeight="1" x14ac:dyDescent="0.3">
      <c r="C25" s="228" t="s">
        <v>167</v>
      </c>
      <c r="D25" s="228"/>
      <c r="E25" s="228"/>
      <c r="F25" s="228"/>
      <c r="G25" s="228"/>
      <c r="H25" s="228"/>
      <c r="I25" s="228"/>
      <c r="J25" s="27"/>
      <c r="K25" s="27"/>
      <c r="L25" s="27"/>
    </row>
    <row r="26" spans="2:12" s="24" customFormat="1" x14ac:dyDescent="0.3">
      <c r="C26" s="25"/>
      <c r="D26" s="25"/>
      <c r="E26" s="25"/>
      <c r="F26" s="25"/>
      <c r="G26" s="25"/>
      <c r="H26" s="25"/>
      <c r="I26" s="25"/>
      <c r="J26" s="25"/>
      <c r="K26" s="25"/>
    </row>
    <row r="27" spans="2:12" s="24" customFormat="1" x14ac:dyDescent="0.3">
      <c r="B27" s="24" t="s">
        <v>43</v>
      </c>
      <c r="C27" s="24" t="str">
        <f>'S-1 Instructions'!C25</f>
        <v>Due Date: October 17, 2015</v>
      </c>
    </row>
  </sheetData>
  <sheetProtection password="C9B9" sheet="1" objects="1" scenarios="1" selectLockedCells="1"/>
  <mergeCells count="1">
    <mergeCell ref="C25:I25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showRowColHeaders="0" zoomScale="120" zoomScaleNormal="120" workbookViewId="0">
      <selection activeCell="E4" sqref="E4:F4"/>
    </sheetView>
  </sheetViews>
  <sheetFormatPr defaultColWidth="5" defaultRowHeight="13.8" x14ac:dyDescent="0.3"/>
  <cols>
    <col min="1" max="1" width="6.44140625" style="31" customWidth="1"/>
    <col min="2" max="2" width="8.5546875" style="31" customWidth="1"/>
    <col min="3" max="3" width="35.88671875" style="31" bestFit="1" customWidth="1"/>
    <col min="4" max="4" width="12.33203125" style="31" customWidth="1"/>
    <col min="5" max="7" width="13.5546875" style="31" customWidth="1"/>
    <col min="8" max="254" width="9.109375" style="31" customWidth="1"/>
    <col min="255" max="16384" width="5" style="31"/>
  </cols>
  <sheetData>
    <row r="1" spans="1:6" ht="39.9" customHeight="1" thickBot="1" x14ac:dyDescent="0.4">
      <c r="A1" s="28" t="s">
        <v>122</v>
      </c>
      <c r="B1" s="29"/>
      <c r="C1" s="29"/>
      <c r="D1" s="29"/>
      <c r="E1" s="29"/>
      <c r="F1" s="29"/>
    </row>
    <row r="2" spans="1:6" ht="15.6" x14ac:dyDescent="0.3">
      <c r="A2" s="32" t="str">
        <f>'S-5 Instructions'!A2</f>
        <v>FORM S-5: REIMBURSED OVERHEAD</v>
      </c>
      <c r="B2" s="33"/>
      <c r="C2" s="34"/>
      <c r="D2" s="39" t="s">
        <v>123</v>
      </c>
      <c r="E2" s="226">
        <f>'S-1 Form'!E2:F2</f>
        <v>0</v>
      </c>
      <c r="F2" s="227"/>
    </row>
    <row r="3" spans="1:6" ht="6" customHeight="1" x14ac:dyDescent="0.3">
      <c r="A3" s="32"/>
      <c r="B3" s="33"/>
      <c r="C3" s="34"/>
      <c r="D3" s="34"/>
      <c r="E3" s="34"/>
      <c r="F3" s="38"/>
    </row>
    <row r="4" spans="1:6" ht="15.6" x14ac:dyDescent="0.3">
      <c r="B4" s="33"/>
      <c r="C4" s="34"/>
      <c r="D4" s="114" t="s">
        <v>125</v>
      </c>
      <c r="E4" s="217"/>
      <c r="F4" s="218"/>
    </row>
    <row r="5" spans="1:6" ht="6" customHeight="1" x14ac:dyDescent="0.3">
      <c r="A5" s="32"/>
      <c r="B5" s="33"/>
      <c r="C5" s="34"/>
      <c r="D5" s="34"/>
      <c r="E5" s="34"/>
      <c r="F5" s="38"/>
    </row>
    <row r="6" spans="1:6" ht="15.6" x14ac:dyDescent="0.3">
      <c r="A6" s="32"/>
      <c r="B6" s="33"/>
      <c r="C6" s="34"/>
      <c r="D6" s="39" t="s">
        <v>126</v>
      </c>
      <c r="E6" s="223">
        <f>'S-1 Form'!E6:F6</f>
        <v>42294</v>
      </c>
      <c r="F6" s="223"/>
    </row>
    <row r="7" spans="1:6" ht="6" customHeight="1" x14ac:dyDescent="0.3">
      <c r="A7" s="32"/>
      <c r="B7" s="33"/>
      <c r="C7" s="34"/>
      <c r="D7" s="34"/>
      <c r="E7" s="34"/>
      <c r="F7" s="38"/>
    </row>
    <row r="8" spans="1:6" ht="15.6" x14ac:dyDescent="0.3">
      <c r="A8" s="32"/>
      <c r="B8" s="32"/>
      <c r="C8" s="44"/>
      <c r="D8" s="39" t="s">
        <v>127</v>
      </c>
      <c r="E8" s="219"/>
      <c r="F8" s="220"/>
    </row>
    <row r="10" spans="1:6" x14ac:dyDescent="0.3">
      <c r="B10" s="61"/>
      <c r="C10" s="61"/>
      <c r="D10" s="101"/>
      <c r="E10" s="135" t="s">
        <v>137</v>
      </c>
      <c r="F10" s="136" t="s">
        <v>121</v>
      </c>
    </row>
    <row r="11" spans="1:6" ht="15.6" x14ac:dyDescent="0.3">
      <c r="A11" s="137">
        <f>'S-1 Form'!A9</f>
        <v>2015</v>
      </c>
      <c r="B11" s="53"/>
      <c r="C11" s="119"/>
      <c r="D11" s="138"/>
      <c r="E11" s="99" t="str">
        <f>'S-1 Form'!E11</f>
        <v>2014-15</v>
      </c>
      <c r="F11" s="99" t="str">
        <f>'S-1 Form'!F11</f>
        <v>2015-16</v>
      </c>
    </row>
    <row r="12" spans="1:6" ht="15.6" x14ac:dyDescent="0.3">
      <c r="A12" s="64" t="s">
        <v>1</v>
      </c>
      <c r="B12" s="61"/>
      <c r="C12" s="61"/>
      <c r="D12" s="48"/>
      <c r="E12" s="48"/>
      <c r="F12" s="49"/>
    </row>
    <row r="13" spans="1:6" x14ac:dyDescent="0.3">
      <c r="A13" s="56"/>
      <c r="B13" s="139" t="s">
        <v>17</v>
      </c>
      <c r="C13" s="61" t="s">
        <v>35</v>
      </c>
      <c r="D13" s="61"/>
      <c r="E13" s="143"/>
      <c r="F13" s="109"/>
    </row>
    <row r="14" spans="1:6" x14ac:dyDescent="0.3">
      <c r="A14" s="56"/>
      <c r="B14" s="139" t="s">
        <v>23</v>
      </c>
      <c r="C14" s="61" t="s">
        <v>79</v>
      </c>
      <c r="D14" s="61"/>
      <c r="E14" s="143"/>
      <c r="F14" s="109"/>
    </row>
    <row r="15" spans="1:6" x14ac:dyDescent="0.3">
      <c r="A15" s="56"/>
      <c r="B15" s="139" t="s">
        <v>29</v>
      </c>
      <c r="C15" s="61" t="s">
        <v>99</v>
      </c>
      <c r="D15" s="61"/>
      <c r="E15" s="96">
        <f>SUM(E13:E14)</f>
        <v>0</v>
      </c>
      <c r="F15" s="140">
        <f>SUM(F13:F14)</f>
        <v>0</v>
      </c>
    </row>
    <row r="16" spans="1:6" x14ac:dyDescent="0.3">
      <c r="A16" s="56" t="s">
        <v>0</v>
      </c>
      <c r="B16" s="61" t="s">
        <v>0</v>
      </c>
      <c r="C16" s="61"/>
      <c r="D16" s="61"/>
      <c r="E16" s="96" t="s">
        <v>0</v>
      </c>
      <c r="F16" s="140" t="s">
        <v>0</v>
      </c>
    </row>
    <row r="17" spans="1:6" ht="15.6" x14ac:dyDescent="0.3">
      <c r="A17" s="64" t="s">
        <v>55</v>
      </c>
      <c r="B17" s="61"/>
      <c r="C17" s="61"/>
      <c r="D17" s="61"/>
      <c r="E17" s="96" t="s">
        <v>0</v>
      </c>
      <c r="F17" s="140" t="s">
        <v>0</v>
      </c>
    </row>
    <row r="18" spans="1:6" x14ac:dyDescent="0.3">
      <c r="A18" s="56" t="s">
        <v>0</v>
      </c>
      <c r="B18" s="139" t="s">
        <v>17</v>
      </c>
      <c r="C18" s="61" t="s">
        <v>42</v>
      </c>
      <c r="D18" s="61"/>
      <c r="E18" s="143"/>
      <c r="F18" s="109"/>
    </row>
    <row r="19" spans="1:6" x14ac:dyDescent="0.3">
      <c r="A19" s="56" t="s">
        <v>0</v>
      </c>
      <c r="B19" s="139" t="s">
        <v>23</v>
      </c>
      <c r="C19" s="61" t="s">
        <v>81</v>
      </c>
      <c r="D19" s="61"/>
      <c r="E19" s="143"/>
      <c r="F19" s="109"/>
    </row>
    <row r="20" spans="1:6" x14ac:dyDescent="0.3">
      <c r="A20" s="56"/>
      <c r="B20" s="139" t="s">
        <v>29</v>
      </c>
      <c r="C20" s="61" t="s">
        <v>80</v>
      </c>
      <c r="D20" s="61"/>
      <c r="E20" s="143"/>
      <c r="F20" s="109"/>
    </row>
    <row r="21" spans="1:6" x14ac:dyDescent="0.3">
      <c r="A21" s="56"/>
      <c r="B21" s="139" t="s">
        <v>38</v>
      </c>
      <c r="C21" s="61" t="s">
        <v>83</v>
      </c>
      <c r="D21" s="61"/>
      <c r="E21" s="143"/>
      <c r="F21" s="109"/>
    </row>
    <row r="22" spans="1:6" x14ac:dyDescent="0.3">
      <c r="A22" s="56"/>
      <c r="B22" s="139" t="s">
        <v>43</v>
      </c>
      <c r="C22" s="61" t="s">
        <v>82</v>
      </c>
      <c r="D22" s="61"/>
      <c r="E22" s="143"/>
      <c r="F22" s="109"/>
    </row>
    <row r="23" spans="1:6" x14ac:dyDescent="0.3">
      <c r="A23" s="56"/>
      <c r="B23" s="139" t="s">
        <v>48</v>
      </c>
      <c r="C23" s="61" t="s">
        <v>34</v>
      </c>
      <c r="D23" s="61"/>
      <c r="E23" s="143"/>
      <c r="F23" s="109"/>
    </row>
    <row r="24" spans="1:6" x14ac:dyDescent="0.3">
      <c r="A24" s="56"/>
      <c r="B24" s="139" t="s">
        <v>51</v>
      </c>
      <c r="C24" s="61" t="s">
        <v>77</v>
      </c>
      <c r="D24" s="61"/>
      <c r="E24" s="143"/>
      <c r="F24" s="109"/>
    </row>
    <row r="25" spans="1:6" x14ac:dyDescent="0.3">
      <c r="A25" s="56"/>
      <c r="B25" s="139" t="s">
        <v>52</v>
      </c>
      <c r="C25" s="61" t="s">
        <v>65</v>
      </c>
      <c r="D25" s="61"/>
      <c r="E25" s="143"/>
      <c r="F25" s="109"/>
    </row>
    <row r="26" spans="1:6" x14ac:dyDescent="0.3">
      <c r="A26" s="56"/>
      <c r="B26" s="139" t="s">
        <v>53</v>
      </c>
      <c r="C26" s="61" t="s">
        <v>67</v>
      </c>
      <c r="D26" s="61"/>
      <c r="E26" s="143"/>
      <c r="F26" s="109"/>
    </row>
    <row r="27" spans="1:6" x14ac:dyDescent="0.3">
      <c r="A27" s="56"/>
      <c r="B27" s="61"/>
      <c r="C27" s="61"/>
      <c r="D27" s="61"/>
      <c r="E27" s="96"/>
      <c r="F27" s="140"/>
    </row>
    <row r="28" spans="1:6" ht="15.6" x14ac:dyDescent="0.3">
      <c r="A28" s="64" t="s">
        <v>56</v>
      </c>
      <c r="B28" s="61"/>
      <c r="C28" s="61"/>
      <c r="D28" s="61"/>
      <c r="E28" s="96">
        <f>SUM(E18:E26)</f>
        <v>0</v>
      </c>
      <c r="F28" s="140">
        <f>SUM(F18:F26)</f>
        <v>0</v>
      </c>
    </row>
    <row r="29" spans="1:6" x14ac:dyDescent="0.3">
      <c r="A29" s="128"/>
      <c r="B29" s="61"/>
      <c r="C29" s="61"/>
      <c r="D29" s="61"/>
      <c r="E29" s="96"/>
      <c r="F29" s="140"/>
    </row>
    <row r="30" spans="1:6" ht="15.6" x14ac:dyDescent="0.3">
      <c r="A30" s="51" t="s">
        <v>59</v>
      </c>
      <c r="B30" s="53"/>
      <c r="C30" s="53"/>
      <c r="D30" s="53"/>
      <c r="E30" s="141">
        <f>E15-E28</f>
        <v>0</v>
      </c>
      <c r="F30" s="142">
        <f>F15-F28</f>
        <v>0</v>
      </c>
    </row>
  </sheetData>
  <sheetProtection password="C9B9" sheet="1" objects="1" scenarios="1" selectLockedCells="1"/>
  <mergeCells count="4">
    <mergeCell ref="E2:F2"/>
    <mergeCell ref="E4:F4"/>
    <mergeCell ref="E8:F8"/>
    <mergeCell ref="E6:F6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showRowColHeaders="0" zoomScale="130" zoomScaleNormal="130" zoomScaleSheetLayoutView="100" workbookViewId="0">
      <selection activeCell="K43" sqref="K43"/>
    </sheetView>
  </sheetViews>
  <sheetFormatPr defaultColWidth="9.109375" defaultRowHeight="13.8" x14ac:dyDescent="0.3"/>
  <cols>
    <col min="1" max="1" width="6.44140625" style="1" customWidth="1"/>
    <col min="2" max="2" width="4.88671875" style="1" customWidth="1"/>
    <col min="3" max="3" width="2.109375" style="1" customWidth="1"/>
    <col min="4" max="4" width="3.44140625" style="1" customWidth="1"/>
    <col min="5" max="6" width="13.5546875" style="1" customWidth="1"/>
    <col min="7" max="7" width="9.88671875" style="1" customWidth="1"/>
    <col min="8" max="8" width="13.33203125" style="1" customWidth="1"/>
    <col min="9" max="9" width="11.33203125" style="1" customWidth="1"/>
    <col min="10" max="16384" width="9.109375" style="1"/>
  </cols>
  <sheetData>
    <row r="1" spans="1:30" ht="39.75" customHeight="1" thickBot="1" x14ac:dyDescent="0.4">
      <c r="A1" s="5" t="s">
        <v>122</v>
      </c>
      <c r="B1" s="12"/>
      <c r="C1" s="12"/>
      <c r="D1" s="12"/>
      <c r="E1" s="12"/>
      <c r="F1" s="12"/>
      <c r="G1" s="12"/>
      <c r="H1" s="12"/>
      <c r="I1" s="12"/>
    </row>
    <row r="2" spans="1:30" ht="15.6" x14ac:dyDescent="0.3">
      <c r="A2" s="7" t="s">
        <v>245</v>
      </c>
    </row>
    <row r="4" spans="1:30" x14ac:dyDescent="0.3">
      <c r="A4" s="11" t="s">
        <v>180</v>
      </c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3">
      <c r="B6" s="1" t="s">
        <v>261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3">
      <c r="B7" s="1" t="s">
        <v>262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3">
      <c r="A9" s="11" t="s">
        <v>159</v>
      </c>
      <c r="B9" s="1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 customHeight="1" x14ac:dyDescent="0.3">
      <c r="B11" s="1" t="s">
        <v>17</v>
      </c>
      <c r="C11" s="23" t="s">
        <v>212</v>
      </c>
      <c r="D11" s="23"/>
      <c r="E11" s="23"/>
      <c r="F11" s="23"/>
      <c r="G11" s="23"/>
      <c r="H11" s="23"/>
      <c r="I11" s="23"/>
      <c r="J11" s="23"/>
      <c r="K11" s="23"/>
      <c r="L11" s="23"/>
    </row>
    <row r="12" spans="1:30" ht="12.75" customHeight="1" x14ac:dyDescent="0.3"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30" x14ac:dyDescent="0.3">
      <c r="B13" s="1" t="s">
        <v>23</v>
      </c>
      <c r="C13" s="1" t="s">
        <v>249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3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3">
      <c r="B15" s="1" t="s">
        <v>29</v>
      </c>
      <c r="C15" s="1" t="s">
        <v>250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3">
      <c r="C16" s="1" t="s">
        <v>251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x14ac:dyDescent="0.3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x14ac:dyDescent="0.3">
      <c r="B18" s="1" t="s">
        <v>38</v>
      </c>
      <c r="C18" s="1" t="s">
        <v>98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x14ac:dyDescent="0.3">
      <c r="C19" s="1" t="s">
        <v>66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x14ac:dyDescent="0.3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x14ac:dyDescent="0.3">
      <c r="B21" s="1" t="s">
        <v>43</v>
      </c>
      <c r="C21" s="1" t="s">
        <v>255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x14ac:dyDescent="0.3">
      <c r="C22" s="1" t="s">
        <v>256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4" spans="2:30" x14ac:dyDescent="0.3">
      <c r="B24" s="1" t="s">
        <v>48</v>
      </c>
      <c r="C24" s="1" t="s">
        <v>257</v>
      </c>
    </row>
    <row r="25" spans="2:30" x14ac:dyDescent="0.3">
      <c r="C25" s="1" t="s">
        <v>258</v>
      </c>
    </row>
    <row r="26" spans="2:30" x14ac:dyDescent="0.3">
      <c r="D26" s="1" t="s">
        <v>252</v>
      </c>
    </row>
    <row r="27" spans="2:30" x14ac:dyDescent="0.3">
      <c r="D27" s="1" t="s">
        <v>254</v>
      </c>
    </row>
    <row r="28" spans="2:30" x14ac:dyDescent="0.3">
      <c r="E28" s="1" t="s">
        <v>253</v>
      </c>
    </row>
    <row r="29" spans="2:30" x14ac:dyDescent="0.3">
      <c r="D29" s="1" t="s">
        <v>259</v>
      </c>
    </row>
    <row r="30" spans="2:30" x14ac:dyDescent="0.3">
      <c r="E30" s="1" t="s">
        <v>260</v>
      </c>
    </row>
    <row r="32" spans="2:30" s="24" customFormat="1" ht="12.75" customHeight="1" x14ac:dyDescent="0.3">
      <c r="B32" s="24" t="s">
        <v>51</v>
      </c>
      <c r="C32" s="25" t="s">
        <v>164</v>
      </c>
      <c r="D32" s="26"/>
      <c r="E32" s="26"/>
      <c r="F32" s="26"/>
      <c r="G32" s="26"/>
      <c r="H32" s="26"/>
      <c r="I32" s="26"/>
      <c r="J32" s="26"/>
      <c r="K32" s="26"/>
    </row>
    <row r="33" spans="2:12" s="24" customFormat="1" x14ac:dyDescent="0.3">
      <c r="C33" s="25" t="s">
        <v>165</v>
      </c>
      <c r="D33" s="25"/>
      <c r="E33" s="25"/>
      <c r="F33" s="25"/>
      <c r="G33" s="25"/>
      <c r="H33" s="25"/>
      <c r="I33" s="25"/>
      <c r="J33" s="25"/>
      <c r="K33" s="25"/>
      <c r="L33" s="25"/>
    </row>
    <row r="34" spans="2:12" s="24" customFormat="1" ht="9" customHeight="1" x14ac:dyDescent="0.3">
      <c r="D34" s="26"/>
      <c r="E34" s="26"/>
      <c r="F34" s="26"/>
      <c r="G34" s="26"/>
      <c r="H34" s="26"/>
      <c r="I34" s="26"/>
      <c r="J34" s="26"/>
      <c r="K34" s="26"/>
    </row>
    <row r="35" spans="2:12" s="24" customFormat="1" x14ac:dyDescent="0.3">
      <c r="C35" s="25" t="s">
        <v>166</v>
      </c>
      <c r="D35" s="26"/>
      <c r="E35" s="26"/>
      <c r="F35" s="26"/>
      <c r="G35" s="26"/>
      <c r="H35" s="26"/>
      <c r="I35" s="26"/>
      <c r="J35" s="26"/>
      <c r="K35" s="26"/>
    </row>
    <row r="36" spans="2:12" s="24" customFormat="1" ht="12.75" customHeight="1" x14ac:dyDescent="0.3">
      <c r="C36" s="144" t="s">
        <v>167</v>
      </c>
      <c r="D36" s="144"/>
      <c r="E36" s="144"/>
      <c r="F36" s="144"/>
      <c r="G36" s="144"/>
      <c r="H36" s="144"/>
      <c r="I36" s="144"/>
      <c r="J36" s="27"/>
      <c r="K36" s="27"/>
      <c r="L36" s="27"/>
    </row>
    <row r="37" spans="2:12" s="24" customFormat="1" x14ac:dyDescent="0.3">
      <c r="C37" s="25"/>
      <c r="D37" s="25"/>
      <c r="E37" s="25"/>
      <c r="F37" s="25"/>
      <c r="G37" s="25"/>
      <c r="H37" s="25"/>
      <c r="I37" s="25"/>
      <c r="J37" s="25"/>
      <c r="K37" s="25"/>
    </row>
    <row r="38" spans="2:12" s="24" customFormat="1" x14ac:dyDescent="0.3">
      <c r="B38" s="24" t="s">
        <v>52</v>
      </c>
      <c r="C38" s="24" t="str">
        <f>'S-1 Instructions'!C25</f>
        <v>Due Date: October 17, 2015</v>
      </c>
    </row>
  </sheetData>
  <sheetProtection password="C9B9" sheet="1" objects="1" scenarios="1" selectLockedCells="1"/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7"/>
  <sheetViews>
    <sheetView showGridLines="0" showRowColHeaders="0" zoomScale="120" zoomScaleNormal="120" workbookViewId="0">
      <selection activeCell="H4" sqref="H4:I4"/>
    </sheetView>
  </sheetViews>
  <sheetFormatPr defaultColWidth="9.109375" defaultRowHeight="13.8" x14ac:dyDescent="0.3"/>
  <cols>
    <col min="1" max="1" width="5.6640625" style="31" customWidth="1"/>
    <col min="2" max="2" width="4.6640625" style="31" customWidth="1"/>
    <col min="3" max="3" width="35.6640625" style="31" customWidth="1"/>
    <col min="4" max="4" width="2.6640625" style="31" customWidth="1"/>
    <col min="5" max="7" width="16.6640625" style="31" customWidth="1"/>
    <col min="8" max="8" width="2.6640625" style="31" customWidth="1"/>
    <col min="9" max="9" width="16.6640625" style="31" customWidth="1"/>
    <col min="10" max="16384" width="9.109375" style="31"/>
  </cols>
  <sheetData>
    <row r="1" spans="1:32" ht="39.9" customHeight="1" thickBot="1" x14ac:dyDescent="0.4">
      <c r="A1" s="28" t="s">
        <v>122</v>
      </c>
      <c r="B1" s="29"/>
      <c r="C1" s="29"/>
      <c r="D1" s="29"/>
      <c r="E1" s="29"/>
      <c r="F1" s="29"/>
      <c r="G1" s="76"/>
      <c r="H1" s="76"/>
      <c r="I1" s="76"/>
    </row>
    <row r="2" spans="1:32" ht="15.6" x14ac:dyDescent="0.3">
      <c r="A2" s="32" t="str">
        <f>'S-6 Instructions'!A2</f>
        <v>FORM S-6: INSTITUTIONAL DISCRETIONARY FUNDS</v>
      </c>
      <c r="B2" s="33"/>
      <c r="C2" s="34"/>
      <c r="G2" s="39" t="s">
        <v>123</v>
      </c>
      <c r="H2" s="226">
        <f>'S-1 Form'!E2</f>
        <v>0</v>
      </c>
      <c r="I2" s="226"/>
    </row>
    <row r="3" spans="1:32" ht="6" customHeight="1" x14ac:dyDescent="0.3">
      <c r="A3" s="32"/>
      <c r="B3" s="33"/>
      <c r="C3" s="34"/>
      <c r="D3" s="34"/>
      <c r="E3" s="34"/>
      <c r="F3" s="38"/>
    </row>
    <row r="4" spans="1:32" ht="15.6" x14ac:dyDescent="0.3">
      <c r="B4" s="33"/>
      <c r="C4" s="34"/>
      <c r="G4" s="114" t="s">
        <v>125</v>
      </c>
      <c r="H4" s="217"/>
      <c r="I4" s="217"/>
    </row>
    <row r="5" spans="1:32" ht="6" customHeight="1" x14ac:dyDescent="0.3">
      <c r="A5" s="32"/>
      <c r="B5" s="33"/>
      <c r="C5" s="34"/>
      <c r="D5" s="34"/>
      <c r="E5" s="34"/>
      <c r="F5" s="38"/>
    </row>
    <row r="6" spans="1:32" ht="15.6" x14ac:dyDescent="0.3">
      <c r="A6" s="32"/>
      <c r="B6" s="33"/>
      <c r="C6" s="34"/>
      <c r="F6" s="38"/>
      <c r="G6" s="39" t="s">
        <v>126</v>
      </c>
      <c r="H6" s="223">
        <f>'S-1 Form'!E6</f>
        <v>42294</v>
      </c>
      <c r="I6" s="223"/>
    </row>
    <row r="7" spans="1:32" ht="6" customHeight="1" x14ac:dyDescent="0.3">
      <c r="A7" s="32"/>
      <c r="B7" s="33"/>
      <c r="C7" s="34"/>
      <c r="D7" s="34"/>
      <c r="E7" s="34"/>
      <c r="F7" s="38"/>
    </row>
    <row r="8" spans="1:32" ht="15.6" x14ac:dyDescent="0.3">
      <c r="A8" s="32"/>
      <c r="B8" s="32"/>
      <c r="C8" s="44"/>
      <c r="G8" s="39" t="s">
        <v>127</v>
      </c>
      <c r="H8" s="219"/>
      <c r="I8" s="219"/>
    </row>
    <row r="10" spans="1:32" ht="15.6" x14ac:dyDescent="0.3">
      <c r="A10" s="52">
        <f>'S-1 Form'!A9</f>
        <v>2015</v>
      </c>
      <c r="B10" s="53"/>
      <c r="C10" s="53"/>
      <c r="D10" s="53"/>
      <c r="E10" s="53"/>
      <c r="F10" s="53"/>
      <c r="G10" s="53"/>
      <c r="H10" s="61"/>
      <c r="I10" s="53"/>
    </row>
    <row r="11" spans="1:32" ht="15.6" x14ac:dyDescent="0.3">
      <c r="A11" s="168"/>
      <c r="B11" s="130"/>
      <c r="C11" s="130"/>
      <c r="D11" s="169"/>
      <c r="E11" s="170" t="s">
        <v>120</v>
      </c>
      <c r="F11" s="170" t="s">
        <v>121</v>
      </c>
      <c r="G11" s="170" t="s">
        <v>138</v>
      </c>
      <c r="H11" s="171"/>
      <c r="I11" s="170" t="s">
        <v>142</v>
      </c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</row>
    <row r="12" spans="1:32" x14ac:dyDescent="0.3">
      <c r="A12" s="58"/>
      <c r="B12" s="172"/>
      <c r="C12" s="172"/>
      <c r="D12" s="173"/>
      <c r="E12" s="174" t="str">
        <f>'S-1 Form'!E11</f>
        <v>2014-15</v>
      </c>
      <c r="F12" s="174" t="str">
        <f>'S-1 Form'!F11</f>
        <v>2015-16</v>
      </c>
      <c r="G12" s="174" t="s">
        <v>246</v>
      </c>
      <c r="H12" s="171"/>
      <c r="I12" s="175" t="s">
        <v>143</v>
      </c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</row>
    <row r="13" spans="1:32" ht="14.4" x14ac:dyDescent="0.3">
      <c r="A13" s="176" t="s">
        <v>139</v>
      </c>
      <c r="B13" s="177"/>
      <c r="C13" s="93"/>
      <c r="D13" s="93"/>
      <c r="E13" s="178"/>
      <c r="F13" s="178"/>
      <c r="G13" s="178"/>
      <c r="H13" s="179"/>
      <c r="I13" s="180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</row>
    <row r="14" spans="1:32" x14ac:dyDescent="0.3">
      <c r="A14" s="56"/>
      <c r="B14" s="182" t="s">
        <v>17</v>
      </c>
      <c r="C14" s="61" t="s">
        <v>35</v>
      </c>
      <c r="D14" s="61"/>
      <c r="E14" s="108"/>
      <c r="F14" s="198"/>
      <c r="G14" s="198"/>
      <c r="H14" s="130"/>
      <c r="I14" s="19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</row>
    <row r="15" spans="1:32" x14ac:dyDescent="0.3">
      <c r="A15" s="56" t="s">
        <v>0</v>
      </c>
      <c r="B15" s="182" t="s">
        <v>23</v>
      </c>
      <c r="C15" s="61" t="s">
        <v>37</v>
      </c>
      <c r="D15" s="61"/>
      <c r="E15" s="108"/>
      <c r="F15" s="198"/>
      <c r="G15" s="198"/>
      <c r="H15" s="130"/>
      <c r="I15" s="19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2" x14ac:dyDescent="0.3">
      <c r="A16" s="56"/>
      <c r="B16" s="182" t="s">
        <v>29</v>
      </c>
      <c r="C16" s="130" t="s">
        <v>103</v>
      </c>
      <c r="D16" s="130"/>
      <c r="E16" s="108"/>
      <c r="F16" s="198"/>
      <c r="G16" s="198"/>
      <c r="H16" s="130"/>
      <c r="I16" s="19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</row>
    <row r="17" spans="1:33" x14ac:dyDescent="0.3">
      <c r="A17" s="56"/>
      <c r="B17" s="182"/>
      <c r="C17" s="130"/>
      <c r="D17" s="130"/>
      <c r="E17" s="183"/>
      <c r="F17" s="127"/>
      <c r="G17" s="127"/>
      <c r="H17" s="130"/>
      <c r="I17" s="184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</row>
    <row r="18" spans="1:33" x14ac:dyDescent="0.3">
      <c r="A18" s="56"/>
      <c r="B18" s="182" t="s">
        <v>38</v>
      </c>
      <c r="C18" s="61" t="s">
        <v>247</v>
      </c>
      <c r="D18" s="61"/>
      <c r="E18" s="183">
        <f>SUM(E14:E16)</f>
        <v>0</v>
      </c>
      <c r="F18" s="183">
        <f t="shared" ref="F18:G18" si="0">SUM(F14:F16)</f>
        <v>0</v>
      </c>
      <c r="G18" s="127">
        <f t="shared" si="0"/>
        <v>0</v>
      </c>
      <c r="H18" s="130"/>
      <c r="I18" s="184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</row>
    <row r="19" spans="1:33" x14ac:dyDescent="0.3">
      <c r="A19" s="58"/>
      <c r="B19" s="185"/>
      <c r="C19" s="53"/>
      <c r="D19" s="53"/>
      <c r="E19" s="186"/>
      <c r="F19" s="187"/>
      <c r="G19" s="187"/>
      <c r="H19" s="130"/>
      <c r="I19" s="187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</row>
    <row r="20" spans="1:33" ht="14.4" x14ac:dyDescent="0.3">
      <c r="A20" s="176" t="s">
        <v>140</v>
      </c>
      <c r="B20" s="177"/>
      <c r="C20" s="93"/>
      <c r="D20" s="93"/>
      <c r="E20" s="178"/>
      <c r="F20" s="178"/>
      <c r="G20" s="178"/>
      <c r="H20" s="179"/>
      <c r="I20" s="178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</row>
    <row r="21" spans="1:33" x14ac:dyDescent="0.3">
      <c r="A21" s="56" t="s">
        <v>0</v>
      </c>
      <c r="B21" s="182" t="s">
        <v>17</v>
      </c>
      <c r="C21" s="130" t="s">
        <v>21</v>
      </c>
      <c r="D21" s="130"/>
      <c r="E21" s="188" t="s">
        <v>0</v>
      </c>
      <c r="F21" s="184" t="s">
        <v>0</v>
      </c>
      <c r="G21" s="184" t="s">
        <v>0</v>
      </c>
      <c r="H21" s="130"/>
      <c r="I21" s="184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</row>
    <row r="22" spans="1:33" x14ac:dyDescent="0.3">
      <c r="A22" s="188" t="s">
        <v>0</v>
      </c>
      <c r="B22" s="189" t="s">
        <v>2</v>
      </c>
      <c r="C22" s="200"/>
      <c r="D22" s="130"/>
      <c r="E22" s="108"/>
      <c r="F22" s="198"/>
      <c r="G22" s="198"/>
      <c r="H22" s="130"/>
      <c r="I22" s="19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</row>
    <row r="23" spans="1:33" x14ac:dyDescent="0.3">
      <c r="A23" s="188" t="s">
        <v>0</v>
      </c>
      <c r="B23" s="189" t="s">
        <v>4</v>
      </c>
      <c r="C23" s="200"/>
      <c r="D23" s="130"/>
      <c r="E23" s="108"/>
      <c r="F23" s="198"/>
      <c r="G23" s="198"/>
      <c r="H23" s="130"/>
      <c r="I23" s="19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1:33" x14ac:dyDescent="0.3">
      <c r="A24" s="188" t="s">
        <v>0</v>
      </c>
      <c r="B24" s="189" t="s">
        <v>5</v>
      </c>
      <c r="C24" s="200"/>
      <c r="D24" s="130"/>
      <c r="E24" s="108"/>
      <c r="F24" s="198"/>
      <c r="G24" s="198"/>
      <c r="H24" s="130"/>
      <c r="I24" s="19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</row>
    <row r="25" spans="1:33" x14ac:dyDescent="0.3">
      <c r="A25" s="188" t="s">
        <v>0</v>
      </c>
      <c r="B25" s="189" t="s">
        <v>6</v>
      </c>
      <c r="C25" s="200"/>
      <c r="D25" s="130"/>
      <c r="E25" s="108"/>
      <c r="F25" s="198"/>
      <c r="G25" s="198"/>
      <c r="H25" s="130"/>
      <c r="I25" s="19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1:33" x14ac:dyDescent="0.3">
      <c r="A26" s="188" t="s">
        <v>0</v>
      </c>
      <c r="B26" s="189" t="s">
        <v>7</v>
      </c>
      <c r="C26" s="200"/>
      <c r="D26" s="130"/>
      <c r="E26" s="108"/>
      <c r="F26" s="198"/>
      <c r="G26" s="198"/>
      <c r="H26" s="130"/>
      <c r="I26" s="19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</row>
    <row r="27" spans="1:33" x14ac:dyDescent="0.3">
      <c r="A27" s="188" t="s">
        <v>0</v>
      </c>
      <c r="B27" s="189" t="s">
        <v>8</v>
      </c>
      <c r="C27" s="200"/>
      <c r="D27" s="130"/>
      <c r="E27" s="108"/>
      <c r="F27" s="198"/>
      <c r="G27" s="198"/>
      <c r="H27" s="130"/>
      <c r="I27" s="19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3" x14ac:dyDescent="0.3">
      <c r="A28" s="56"/>
      <c r="B28" s="189" t="s">
        <v>9</v>
      </c>
      <c r="C28" s="200"/>
      <c r="D28" s="130"/>
      <c r="E28" s="108"/>
      <c r="F28" s="198"/>
      <c r="G28" s="198"/>
      <c r="H28" s="130"/>
      <c r="I28" s="19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</row>
    <row r="29" spans="1:33" x14ac:dyDescent="0.3">
      <c r="A29" s="56"/>
      <c r="B29" s="189" t="s">
        <v>10</v>
      </c>
      <c r="C29" s="200"/>
      <c r="D29" s="130"/>
      <c r="E29" s="108"/>
      <c r="F29" s="198"/>
      <c r="G29" s="198"/>
      <c r="H29" s="130"/>
      <c r="I29" s="19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</row>
    <row r="30" spans="1:33" x14ac:dyDescent="0.3">
      <c r="A30" s="56"/>
      <c r="B30" s="189" t="s">
        <v>11</v>
      </c>
      <c r="C30" s="200"/>
      <c r="D30" s="130"/>
      <c r="E30" s="108"/>
      <c r="F30" s="198"/>
      <c r="G30" s="198"/>
      <c r="H30" s="130"/>
      <c r="I30" s="19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</row>
    <row r="31" spans="1:33" x14ac:dyDescent="0.3">
      <c r="A31" s="56"/>
      <c r="B31" s="189" t="s">
        <v>3</v>
      </c>
      <c r="C31" s="130" t="s">
        <v>94</v>
      </c>
      <c r="D31" s="130"/>
      <c r="E31" s="183">
        <f>SUM(E22:E30)</f>
        <v>0</v>
      </c>
      <c r="F31" s="127">
        <f>SUM(F22:F30)</f>
        <v>0</v>
      </c>
      <c r="G31" s="127">
        <f>SUM(G22:G30)</f>
        <v>0</v>
      </c>
      <c r="H31" s="130"/>
      <c r="I31" s="184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</row>
    <row r="32" spans="1:33" x14ac:dyDescent="0.3">
      <c r="A32" s="56"/>
      <c r="B32" s="61"/>
      <c r="C32" s="61"/>
      <c r="D32" s="61"/>
      <c r="E32" s="188"/>
      <c r="F32" s="184"/>
      <c r="G32" s="184"/>
      <c r="H32" s="130"/>
      <c r="I32" s="184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</row>
    <row r="33" spans="1:33" x14ac:dyDescent="0.3">
      <c r="A33" s="56" t="s">
        <v>0</v>
      </c>
      <c r="B33" s="182" t="s">
        <v>23</v>
      </c>
      <c r="C33" s="130" t="s">
        <v>36</v>
      </c>
      <c r="D33" s="130"/>
      <c r="E33" s="188" t="s">
        <v>0</v>
      </c>
      <c r="F33" s="184" t="s">
        <v>0</v>
      </c>
      <c r="G33" s="184" t="s">
        <v>0</v>
      </c>
      <c r="H33" s="130"/>
      <c r="I33" s="184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</row>
    <row r="34" spans="1:33" x14ac:dyDescent="0.3">
      <c r="A34" s="188" t="s">
        <v>0</v>
      </c>
      <c r="B34" s="189" t="s">
        <v>2</v>
      </c>
      <c r="C34" s="200"/>
      <c r="D34" s="130"/>
      <c r="E34" s="108"/>
      <c r="F34" s="198"/>
      <c r="G34" s="198"/>
      <c r="H34" s="130"/>
      <c r="I34" s="19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</row>
    <row r="35" spans="1:33" x14ac:dyDescent="0.3">
      <c r="A35" s="188" t="s">
        <v>0</v>
      </c>
      <c r="B35" s="189" t="s">
        <v>4</v>
      </c>
      <c r="C35" s="200"/>
      <c r="D35" s="130"/>
      <c r="E35" s="108"/>
      <c r="F35" s="198"/>
      <c r="G35" s="198"/>
      <c r="H35" s="130"/>
      <c r="I35" s="19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</row>
    <row r="36" spans="1:33" x14ac:dyDescent="0.3">
      <c r="A36" s="188" t="s">
        <v>0</v>
      </c>
      <c r="B36" s="189" t="s">
        <v>5</v>
      </c>
      <c r="C36" s="200"/>
      <c r="D36" s="130"/>
      <c r="E36" s="108"/>
      <c r="F36" s="198"/>
      <c r="G36" s="198"/>
      <c r="H36" s="130"/>
      <c r="I36" s="19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</row>
    <row r="37" spans="1:33" x14ac:dyDescent="0.3">
      <c r="A37" s="188" t="s">
        <v>0</v>
      </c>
      <c r="B37" s="189" t="s">
        <v>6</v>
      </c>
      <c r="C37" s="200"/>
      <c r="D37" s="130"/>
      <c r="E37" s="108"/>
      <c r="F37" s="198"/>
      <c r="G37" s="198"/>
      <c r="H37" s="130"/>
      <c r="I37" s="19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</row>
    <row r="38" spans="1:33" x14ac:dyDescent="0.3">
      <c r="A38" s="188" t="s">
        <v>0</v>
      </c>
      <c r="B38" s="189" t="s">
        <v>7</v>
      </c>
      <c r="C38" s="200"/>
      <c r="D38" s="130"/>
      <c r="E38" s="108"/>
      <c r="F38" s="198"/>
      <c r="G38" s="198"/>
      <c r="H38" s="130"/>
      <c r="I38" s="19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</row>
    <row r="39" spans="1:33" x14ac:dyDescent="0.3">
      <c r="A39" s="188"/>
      <c r="B39" s="189" t="s">
        <v>8</v>
      </c>
      <c r="C39" s="200"/>
      <c r="D39" s="130"/>
      <c r="E39" s="108"/>
      <c r="F39" s="198"/>
      <c r="G39" s="198"/>
      <c r="H39" s="130"/>
      <c r="I39" s="19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</row>
    <row r="40" spans="1:33" x14ac:dyDescent="0.3">
      <c r="A40" s="56"/>
      <c r="B40" s="189" t="s">
        <v>9</v>
      </c>
      <c r="C40" s="200"/>
      <c r="D40" s="130"/>
      <c r="E40" s="108"/>
      <c r="F40" s="198"/>
      <c r="G40" s="198"/>
      <c r="H40" s="130"/>
      <c r="I40" s="19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</row>
    <row r="41" spans="1:33" x14ac:dyDescent="0.3">
      <c r="A41" s="56"/>
      <c r="B41" s="189" t="s">
        <v>10</v>
      </c>
      <c r="C41" s="200"/>
      <c r="D41" s="130"/>
      <c r="E41" s="108"/>
      <c r="F41" s="198"/>
      <c r="G41" s="198"/>
      <c r="H41" s="130"/>
      <c r="I41" s="19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</row>
    <row r="42" spans="1:33" x14ac:dyDescent="0.3">
      <c r="A42" s="56"/>
      <c r="B42" s="189" t="s">
        <v>11</v>
      </c>
      <c r="C42" s="200"/>
      <c r="D42" s="130"/>
      <c r="E42" s="108"/>
      <c r="F42" s="198"/>
      <c r="G42" s="198"/>
      <c r="H42" s="130"/>
      <c r="I42" s="19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</row>
    <row r="43" spans="1:33" x14ac:dyDescent="0.3">
      <c r="A43" s="56"/>
      <c r="B43" s="189" t="s">
        <v>3</v>
      </c>
      <c r="C43" s="130" t="s">
        <v>94</v>
      </c>
      <c r="D43" s="130"/>
      <c r="E43" s="183">
        <f>SUM(E34:E42)</f>
        <v>0</v>
      </c>
      <c r="F43" s="127">
        <f>SUM(F34:F42)</f>
        <v>0</v>
      </c>
      <c r="G43" s="127">
        <f>SUM(G34:G42)</f>
        <v>0</v>
      </c>
      <c r="H43" s="130"/>
      <c r="I43" s="184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</row>
    <row r="44" spans="1:33" x14ac:dyDescent="0.3">
      <c r="A44" s="56"/>
      <c r="B44" s="130"/>
      <c r="C44" s="130"/>
      <c r="D44" s="130"/>
      <c r="E44" s="188"/>
      <c r="F44" s="184"/>
      <c r="G44" s="184"/>
      <c r="H44" s="130"/>
      <c r="I44" s="184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</row>
    <row r="45" spans="1:33" x14ac:dyDescent="0.3">
      <c r="A45" s="56"/>
      <c r="B45" s="182" t="s">
        <v>30</v>
      </c>
      <c r="C45" s="130" t="s">
        <v>90</v>
      </c>
      <c r="D45" s="130"/>
      <c r="E45" s="188"/>
      <c r="F45" s="184"/>
      <c r="G45" s="184"/>
      <c r="H45" s="130"/>
      <c r="I45" s="184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</row>
    <row r="46" spans="1:33" x14ac:dyDescent="0.3">
      <c r="A46" s="56"/>
      <c r="B46" s="189" t="s">
        <v>2</v>
      </c>
      <c r="C46" s="200"/>
      <c r="D46" s="130"/>
      <c r="E46" s="108"/>
      <c r="F46" s="198"/>
      <c r="G46" s="198"/>
      <c r="H46" s="130"/>
      <c r="I46" s="19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</row>
    <row r="47" spans="1:33" x14ac:dyDescent="0.3">
      <c r="A47" s="188"/>
      <c r="B47" s="189" t="s">
        <v>4</v>
      </c>
      <c r="C47" s="200"/>
      <c r="D47" s="130"/>
      <c r="E47" s="108"/>
      <c r="F47" s="198"/>
      <c r="G47" s="198"/>
      <c r="H47" s="130"/>
      <c r="I47" s="19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</row>
    <row r="48" spans="1:33" x14ac:dyDescent="0.3">
      <c r="A48" s="56"/>
      <c r="B48" s="189" t="s">
        <v>5</v>
      </c>
      <c r="C48" s="200"/>
      <c r="D48" s="130"/>
      <c r="E48" s="108"/>
      <c r="F48" s="198"/>
      <c r="G48" s="198"/>
      <c r="H48" s="130"/>
      <c r="I48" s="19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</row>
    <row r="49" spans="1:33" x14ac:dyDescent="0.3">
      <c r="A49" s="56"/>
      <c r="B49" s="189" t="s">
        <v>6</v>
      </c>
      <c r="C49" s="200"/>
      <c r="D49" s="130"/>
      <c r="E49" s="108"/>
      <c r="F49" s="198"/>
      <c r="G49" s="198"/>
      <c r="H49" s="130"/>
      <c r="I49" s="19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</row>
    <row r="50" spans="1:33" x14ac:dyDescent="0.3">
      <c r="A50" s="56"/>
      <c r="B50" s="189" t="s">
        <v>7</v>
      </c>
      <c r="C50" s="200"/>
      <c r="D50" s="130"/>
      <c r="E50" s="108"/>
      <c r="F50" s="198"/>
      <c r="G50" s="198"/>
      <c r="H50" s="130"/>
      <c r="I50" s="19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</row>
    <row r="51" spans="1:33" x14ac:dyDescent="0.3">
      <c r="A51" s="56"/>
      <c r="B51" s="189" t="s">
        <v>8</v>
      </c>
      <c r="C51" s="200"/>
      <c r="D51" s="130"/>
      <c r="E51" s="108"/>
      <c r="F51" s="198"/>
      <c r="G51" s="198"/>
      <c r="H51" s="130"/>
      <c r="I51" s="19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</row>
    <row r="52" spans="1:33" x14ac:dyDescent="0.3">
      <c r="A52" s="56"/>
      <c r="B52" s="189" t="s">
        <v>9</v>
      </c>
      <c r="C52" s="200"/>
      <c r="D52" s="130"/>
      <c r="E52" s="108"/>
      <c r="F52" s="198"/>
      <c r="G52" s="198"/>
      <c r="H52" s="130"/>
      <c r="I52" s="19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</row>
    <row r="53" spans="1:33" x14ac:dyDescent="0.3">
      <c r="A53" s="56"/>
      <c r="B53" s="189" t="s">
        <v>10</v>
      </c>
      <c r="C53" s="200"/>
      <c r="D53" s="130"/>
      <c r="E53" s="108"/>
      <c r="F53" s="198"/>
      <c r="G53" s="198"/>
      <c r="H53" s="130"/>
      <c r="I53" s="19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</row>
    <row r="54" spans="1:33" x14ac:dyDescent="0.3">
      <c r="A54" s="56"/>
      <c r="B54" s="189" t="s">
        <v>11</v>
      </c>
      <c r="C54" s="200"/>
      <c r="D54" s="130"/>
      <c r="E54" s="108"/>
      <c r="F54" s="198"/>
      <c r="G54" s="198"/>
      <c r="H54" s="130"/>
      <c r="I54" s="19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</row>
    <row r="55" spans="1:33" x14ac:dyDescent="0.3">
      <c r="A55" s="56"/>
      <c r="B55" s="189" t="s">
        <v>3</v>
      </c>
      <c r="C55" s="130" t="s">
        <v>94</v>
      </c>
      <c r="D55" s="130"/>
      <c r="E55" s="183">
        <f>SUM(E46:E54)</f>
        <v>0</v>
      </c>
      <c r="F55" s="127">
        <f>SUM(F46:F54)</f>
        <v>0</v>
      </c>
      <c r="G55" s="127">
        <f>SUM(G46:G54)</f>
        <v>0</v>
      </c>
      <c r="H55" s="130"/>
      <c r="I55" s="184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</row>
    <row r="56" spans="1:33" x14ac:dyDescent="0.3">
      <c r="A56" s="56"/>
      <c r="B56" s="61"/>
      <c r="C56" s="130"/>
      <c r="D56" s="130"/>
      <c r="E56" s="188"/>
      <c r="F56" s="184"/>
      <c r="G56" s="184"/>
      <c r="H56" s="130"/>
      <c r="I56" s="190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</row>
    <row r="57" spans="1:33" x14ac:dyDescent="0.3">
      <c r="A57" s="56"/>
      <c r="B57" s="182" t="s">
        <v>38</v>
      </c>
      <c r="C57" s="130" t="s">
        <v>49</v>
      </c>
      <c r="D57" s="130"/>
      <c r="E57" s="184"/>
      <c r="F57" s="184" t="s">
        <v>0</v>
      </c>
      <c r="G57" s="184" t="s">
        <v>0</v>
      </c>
      <c r="H57" s="130"/>
      <c r="I57" s="184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</row>
    <row r="58" spans="1:33" x14ac:dyDescent="0.3">
      <c r="A58" s="56"/>
      <c r="B58" s="191" t="s">
        <v>2</v>
      </c>
      <c r="C58" s="167"/>
      <c r="D58" s="169"/>
      <c r="E58" s="198"/>
      <c r="F58" s="198"/>
      <c r="G58" s="198"/>
      <c r="H58" s="169"/>
      <c r="I58" s="19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</row>
    <row r="59" spans="1:33" x14ac:dyDescent="0.3">
      <c r="A59" s="56"/>
      <c r="B59" s="191" t="s">
        <v>4</v>
      </c>
      <c r="C59" s="167"/>
      <c r="D59" s="169"/>
      <c r="E59" s="198"/>
      <c r="F59" s="198"/>
      <c r="G59" s="198"/>
      <c r="H59" s="169"/>
      <c r="I59" s="19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</row>
    <row r="60" spans="1:33" x14ac:dyDescent="0.3">
      <c r="A60" s="56"/>
      <c r="B60" s="191" t="s">
        <v>5</v>
      </c>
      <c r="C60" s="167"/>
      <c r="D60" s="169"/>
      <c r="E60" s="198"/>
      <c r="F60" s="198"/>
      <c r="G60" s="198"/>
      <c r="H60" s="169"/>
      <c r="I60" s="19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</row>
    <row r="61" spans="1:33" x14ac:dyDescent="0.3">
      <c r="A61" s="56"/>
      <c r="B61" s="191" t="s">
        <v>6</v>
      </c>
      <c r="C61" s="167"/>
      <c r="D61" s="169"/>
      <c r="E61" s="198"/>
      <c r="F61" s="198"/>
      <c r="G61" s="198"/>
      <c r="H61" s="169"/>
      <c r="I61" s="19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</row>
    <row r="62" spans="1:33" x14ac:dyDescent="0.3">
      <c r="A62" s="56"/>
      <c r="B62" s="191" t="s">
        <v>7</v>
      </c>
      <c r="C62" s="167"/>
      <c r="D62" s="169"/>
      <c r="E62" s="198"/>
      <c r="F62" s="198"/>
      <c r="G62" s="198"/>
      <c r="H62" s="169"/>
      <c r="I62" s="19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</row>
    <row r="63" spans="1:33" x14ac:dyDescent="0.3">
      <c r="A63" s="56"/>
      <c r="B63" s="191" t="s">
        <v>8</v>
      </c>
      <c r="C63" s="167"/>
      <c r="D63" s="169"/>
      <c r="E63" s="198"/>
      <c r="F63" s="198"/>
      <c r="G63" s="198"/>
      <c r="H63" s="169"/>
      <c r="I63" s="19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</row>
    <row r="64" spans="1:33" x14ac:dyDescent="0.3">
      <c r="A64" s="56"/>
      <c r="B64" s="191" t="s">
        <v>9</v>
      </c>
      <c r="C64" s="167"/>
      <c r="D64" s="169"/>
      <c r="E64" s="198"/>
      <c r="F64" s="198"/>
      <c r="G64" s="198"/>
      <c r="H64" s="169"/>
      <c r="I64" s="19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</row>
    <row r="65" spans="1:33" x14ac:dyDescent="0.3">
      <c r="A65" s="56"/>
      <c r="B65" s="191" t="s">
        <v>10</v>
      </c>
      <c r="C65" s="167"/>
      <c r="D65" s="169"/>
      <c r="E65" s="198"/>
      <c r="F65" s="198"/>
      <c r="G65" s="198"/>
      <c r="H65" s="169"/>
      <c r="I65" s="19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</row>
    <row r="66" spans="1:33" x14ac:dyDescent="0.3">
      <c r="A66" s="56"/>
      <c r="B66" s="191" t="s">
        <v>11</v>
      </c>
      <c r="C66" s="167"/>
      <c r="D66" s="169"/>
      <c r="E66" s="198"/>
      <c r="F66" s="198"/>
      <c r="G66" s="198"/>
      <c r="H66" s="169"/>
      <c r="I66" s="19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</row>
    <row r="67" spans="1:33" x14ac:dyDescent="0.3">
      <c r="A67" s="56"/>
      <c r="B67" s="191" t="s">
        <v>3</v>
      </c>
      <c r="C67" s="169" t="s">
        <v>94</v>
      </c>
      <c r="D67" s="169"/>
      <c r="E67" s="127">
        <f>SUM(E58:E66)</f>
        <v>0</v>
      </c>
      <c r="F67" s="127">
        <f>SUM(F58:F66)</f>
        <v>0</v>
      </c>
      <c r="G67" s="127">
        <f>SUM(G58:G66)</f>
        <v>0</v>
      </c>
      <c r="H67" s="169"/>
      <c r="I67" s="184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</row>
    <row r="68" spans="1:33" x14ac:dyDescent="0.3">
      <c r="A68" s="56"/>
      <c r="B68" s="191"/>
      <c r="C68" s="169"/>
      <c r="D68" s="169"/>
      <c r="E68" s="127"/>
      <c r="F68" s="127"/>
      <c r="G68" s="127"/>
      <c r="H68" s="169"/>
      <c r="I68" s="184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</row>
    <row r="69" spans="1:33" x14ac:dyDescent="0.3">
      <c r="A69" s="56"/>
      <c r="B69" s="192" t="s">
        <v>43</v>
      </c>
      <c r="C69" s="169" t="s">
        <v>33</v>
      </c>
      <c r="D69" s="169"/>
      <c r="E69" s="184"/>
      <c r="F69" s="184"/>
      <c r="G69" s="184"/>
      <c r="H69" s="169"/>
      <c r="I69" s="184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</row>
    <row r="70" spans="1:33" x14ac:dyDescent="0.3">
      <c r="A70" s="56"/>
      <c r="B70" s="191" t="s">
        <v>2</v>
      </c>
      <c r="C70" s="167"/>
      <c r="D70" s="169"/>
      <c r="E70" s="198"/>
      <c r="F70" s="198"/>
      <c r="G70" s="198"/>
      <c r="H70" s="169"/>
      <c r="I70" s="19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</row>
    <row r="71" spans="1:33" x14ac:dyDescent="0.3">
      <c r="A71" s="56"/>
      <c r="B71" s="191" t="s">
        <v>4</v>
      </c>
      <c r="C71" s="167"/>
      <c r="D71" s="169"/>
      <c r="E71" s="198"/>
      <c r="F71" s="198"/>
      <c r="G71" s="198"/>
      <c r="H71" s="169"/>
      <c r="I71" s="19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</row>
    <row r="72" spans="1:33" x14ac:dyDescent="0.3">
      <c r="A72" s="56"/>
      <c r="B72" s="191" t="s">
        <v>5</v>
      </c>
      <c r="C72" s="167"/>
      <c r="D72" s="169"/>
      <c r="E72" s="198"/>
      <c r="F72" s="198"/>
      <c r="G72" s="198"/>
      <c r="H72" s="169"/>
      <c r="I72" s="19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</row>
    <row r="73" spans="1:33" x14ac:dyDescent="0.3">
      <c r="A73" s="56"/>
      <c r="B73" s="191" t="s">
        <v>6</v>
      </c>
      <c r="C73" s="169" t="s">
        <v>94</v>
      </c>
      <c r="D73" s="169"/>
      <c r="E73" s="127">
        <f>SUM(E70:E72)</f>
        <v>0</v>
      </c>
      <c r="F73" s="127">
        <f>SUM(F70:F72)</f>
        <v>0</v>
      </c>
      <c r="G73" s="127">
        <f>SUM(G70:G72)</f>
        <v>0</v>
      </c>
      <c r="H73" s="169"/>
      <c r="I73" s="184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</row>
    <row r="74" spans="1:33" x14ac:dyDescent="0.3">
      <c r="A74" s="56"/>
      <c r="B74" s="169"/>
      <c r="C74" s="169"/>
      <c r="D74" s="169"/>
      <c r="E74" s="184"/>
      <c r="F74" s="184"/>
      <c r="G74" s="184"/>
      <c r="H74" s="169"/>
      <c r="I74" s="184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</row>
    <row r="75" spans="1:33" x14ac:dyDescent="0.3">
      <c r="A75" s="56"/>
      <c r="B75" s="192" t="s">
        <v>48</v>
      </c>
      <c r="C75" s="169" t="s">
        <v>91</v>
      </c>
      <c r="D75" s="169"/>
      <c r="E75" s="184"/>
      <c r="F75" s="184" t="s">
        <v>0</v>
      </c>
      <c r="G75" s="184" t="s">
        <v>0</v>
      </c>
      <c r="H75" s="169"/>
      <c r="I75" s="184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</row>
    <row r="76" spans="1:33" x14ac:dyDescent="0.3">
      <c r="A76" s="56"/>
      <c r="B76" s="191" t="s">
        <v>2</v>
      </c>
      <c r="C76" s="167"/>
      <c r="D76" s="169"/>
      <c r="E76" s="198"/>
      <c r="F76" s="198"/>
      <c r="G76" s="198"/>
      <c r="H76" s="169"/>
      <c r="I76" s="19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</row>
    <row r="77" spans="1:33" x14ac:dyDescent="0.3">
      <c r="A77" s="56"/>
      <c r="B77" s="191" t="s">
        <v>4</v>
      </c>
      <c r="C77" s="167"/>
      <c r="D77" s="169"/>
      <c r="E77" s="198"/>
      <c r="F77" s="198"/>
      <c r="G77" s="198"/>
      <c r="H77" s="169"/>
      <c r="I77" s="19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</row>
    <row r="78" spans="1:33" x14ac:dyDescent="0.3">
      <c r="A78" s="56"/>
      <c r="B78" s="191" t="s">
        <v>5</v>
      </c>
      <c r="C78" s="167"/>
      <c r="D78" s="169"/>
      <c r="E78" s="198"/>
      <c r="F78" s="198"/>
      <c r="G78" s="198"/>
      <c r="H78" s="169"/>
      <c r="I78" s="19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</row>
    <row r="79" spans="1:33" x14ac:dyDescent="0.3">
      <c r="A79" s="56"/>
      <c r="B79" s="191" t="s">
        <v>6</v>
      </c>
      <c r="C79" s="169" t="s">
        <v>94</v>
      </c>
      <c r="D79" s="169"/>
      <c r="E79" s="127">
        <f>SUM(E76:E78)</f>
        <v>0</v>
      </c>
      <c r="F79" s="127">
        <f>SUM(F76:F78)</f>
        <v>0</v>
      </c>
      <c r="G79" s="127">
        <f>SUM(G76:G78)</f>
        <v>0</v>
      </c>
      <c r="H79" s="169"/>
      <c r="I79" s="184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</row>
    <row r="80" spans="1:33" x14ac:dyDescent="0.3">
      <c r="A80" s="56"/>
      <c r="B80" s="169"/>
      <c r="C80" s="169"/>
      <c r="D80" s="169"/>
      <c r="E80" s="184"/>
      <c r="F80" s="184"/>
      <c r="G80" s="184"/>
      <c r="H80" s="169"/>
      <c r="I80" s="184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</row>
    <row r="81" spans="1:33" x14ac:dyDescent="0.3">
      <c r="A81" s="56"/>
      <c r="B81" s="192" t="s">
        <v>51</v>
      </c>
      <c r="C81" s="169" t="s">
        <v>50</v>
      </c>
      <c r="D81" s="169"/>
      <c r="E81" s="184"/>
      <c r="F81" s="184"/>
      <c r="G81" s="184"/>
      <c r="H81" s="169"/>
      <c r="I81" s="184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</row>
    <row r="82" spans="1:33" x14ac:dyDescent="0.3">
      <c r="A82" s="56"/>
      <c r="B82" s="191" t="s">
        <v>2</v>
      </c>
      <c r="C82" s="167"/>
      <c r="D82" s="169"/>
      <c r="E82" s="198"/>
      <c r="F82" s="198"/>
      <c r="G82" s="198"/>
      <c r="H82" s="169"/>
      <c r="I82" s="19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</row>
    <row r="83" spans="1:33" x14ac:dyDescent="0.3">
      <c r="A83" s="56"/>
      <c r="B83" s="191" t="s">
        <v>4</v>
      </c>
      <c r="C83" s="167"/>
      <c r="D83" s="169"/>
      <c r="E83" s="198"/>
      <c r="F83" s="198"/>
      <c r="G83" s="198"/>
      <c r="H83" s="169"/>
      <c r="I83" s="19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</row>
    <row r="84" spans="1:33" x14ac:dyDescent="0.3">
      <c r="A84" s="56"/>
      <c r="B84" s="191" t="s">
        <v>5</v>
      </c>
      <c r="C84" s="167"/>
      <c r="D84" s="169"/>
      <c r="E84" s="198"/>
      <c r="F84" s="198"/>
      <c r="G84" s="198"/>
      <c r="H84" s="169"/>
      <c r="I84" s="19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</row>
    <row r="85" spans="1:33" x14ac:dyDescent="0.3">
      <c r="A85" s="56"/>
      <c r="B85" s="191" t="s">
        <v>6</v>
      </c>
      <c r="C85" s="169" t="s">
        <v>94</v>
      </c>
      <c r="D85" s="169"/>
      <c r="E85" s="127">
        <f>SUM(E82:E84)</f>
        <v>0</v>
      </c>
      <c r="F85" s="127">
        <f>SUM(F82:F84)</f>
        <v>0</v>
      </c>
      <c r="G85" s="127">
        <f>SUM(G82:G84)</f>
        <v>0</v>
      </c>
      <c r="H85" s="169"/>
      <c r="I85" s="184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</row>
    <row r="86" spans="1:33" x14ac:dyDescent="0.3">
      <c r="A86" s="56"/>
      <c r="B86" s="169"/>
      <c r="C86" s="169"/>
      <c r="D86" s="169"/>
      <c r="E86" s="184"/>
      <c r="F86" s="184"/>
      <c r="G86" s="184"/>
      <c r="H86" s="169"/>
      <c r="I86" s="184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</row>
    <row r="87" spans="1:33" x14ac:dyDescent="0.3">
      <c r="A87" s="56"/>
      <c r="B87" s="192" t="s">
        <v>52</v>
      </c>
      <c r="C87" s="169" t="s">
        <v>97</v>
      </c>
      <c r="D87" s="169"/>
      <c r="E87" s="184"/>
      <c r="F87" s="184"/>
      <c r="G87" s="184"/>
      <c r="H87" s="169"/>
      <c r="I87" s="184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</row>
    <row r="88" spans="1:33" x14ac:dyDescent="0.3">
      <c r="A88" s="56"/>
      <c r="B88" s="191" t="s">
        <v>2</v>
      </c>
      <c r="C88" s="167"/>
      <c r="D88" s="169"/>
      <c r="E88" s="198"/>
      <c r="F88" s="198"/>
      <c r="G88" s="198"/>
      <c r="H88" s="169"/>
      <c r="I88" s="19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</row>
    <row r="89" spans="1:33" x14ac:dyDescent="0.3">
      <c r="A89" s="56"/>
      <c r="B89" s="191" t="s">
        <v>4</v>
      </c>
      <c r="C89" s="167"/>
      <c r="D89" s="169"/>
      <c r="E89" s="198"/>
      <c r="F89" s="198"/>
      <c r="G89" s="198"/>
      <c r="H89" s="169"/>
      <c r="I89" s="19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</row>
    <row r="90" spans="1:33" x14ac:dyDescent="0.3">
      <c r="A90" s="56"/>
      <c r="B90" s="191" t="s">
        <v>5</v>
      </c>
      <c r="C90" s="167"/>
      <c r="D90" s="169"/>
      <c r="E90" s="198"/>
      <c r="F90" s="198"/>
      <c r="G90" s="198"/>
      <c r="H90" s="169"/>
      <c r="I90" s="19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</row>
    <row r="91" spans="1:33" x14ac:dyDescent="0.3">
      <c r="A91" s="56"/>
      <c r="B91" s="191" t="s">
        <v>6</v>
      </c>
      <c r="C91" s="169" t="s">
        <v>94</v>
      </c>
      <c r="D91" s="169"/>
      <c r="E91" s="127">
        <f>SUM(E88:E90)</f>
        <v>0</v>
      </c>
      <c r="F91" s="127">
        <f>SUM(F88:F90)</f>
        <v>0</v>
      </c>
      <c r="G91" s="127">
        <f>SUM(G88:G90)</f>
        <v>0</v>
      </c>
      <c r="H91" s="169"/>
      <c r="I91" s="184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</row>
    <row r="92" spans="1:33" x14ac:dyDescent="0.3">
      <c r="A92" s="56"/>
      <c r="B92" s="61"/>
      <c r="C92" s="61"/>
      <c r="D92" s="101"/>
      <c r="E92" s="184"/>
      <c r="F92" s="184"/>
      <c r="G92" s="131"/>
      <c r="H92" s="130"/>
      <c r="I92" s="190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</row>
    <row r="93" spans="1:33" x14ac:dyDescent="0.3">
      <c r="A93" s="56"/>
      <c r="B93" s="182" t="s">
        <v>53</v>
      </c>
      <c r="C93" s="61" t="s">
        <v>46</v>
      </c>
      <c r="D93" s="61"/>
      <c r="E93" s="184"/>
      <c r="F93" s="184"/>
      <c r="G93" s="184" t="s">
        <v>0</v>
      </c>
      <c r="H93" s="130"/>
      <c r="I93" s="184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</row>
    <row r="94" spans="1:33" x14ac:dyDescent="0.3">
      <c r="A94" s="56"/>
      <c r="B94" s="191" t="s">
        <v>2</v>
      </c>
      <c r="C94" s="167"/>
      <c r="D94" s="169"/>
      <c r="E94" s="198"/>
      <c r="F94" s="198"/>
      <c r="G94" s="198"/>
      <c r="H94" s="169"/>
      <c r="I94" s="19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</row>
    <row r="95" spans="1:33" x14ac:dyDescent="0.3">
      <c r="A95" s="56"/>
      <c r="B95" s="191" t="s">
        <v>4</v>
      </c>
      <c r="C95" s="167"/>
      <c r="D95" s="169"/>
      <c r="E95" s="198"/>
      <c r="F95" s="198"/>
      <c r="G95" s="198"/>
      <c r="H95" s="169"/>
      <c r="I95" s="19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</row>
    <row r="96" spans="1:33" x14ac:dyDescent="0.3">
      <c r="A96" s="56"/>
      <c r="B96" s="191" t="s">
        <v>5</v>
      </c>
      <c r="C96" s="167"/>
      <c r="D96" s="169"/>
      <c r="E96" s="198"/>
      <c r="F96" s="198"/>
      <c r="G96" s="198"/>
      <c r="H96" s="169"/>
      <c r="I96" s="19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</row>
    <row r="97" spans="1:33" x14ac:dyDescent="0.3">
      <c r="A97" s="56"/>
      <c r="B97" s="191" t="s">
        <v>6</v>
      </c>
      <c r="C97" s="169" t="s">
        <v>94</v>
      </c>
      <c r="D97" s="169"/>
      <c r="E97" s="127">
        <f>SUM(E94:E96)</f>
        <v>0</v>
      </c>
      <c r="F97" s="127">
        <f>SUM(F94:F96)</f>
        <v>0</v>
      </c>
      <c r="G97" s="127">
        <f>SUM(G94:G96)</f>
        <v>0</v>
      </c>
      <c r="H97" s="169"/>
      <c r="I97" s="184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</row>
    <row r="98" spans="1:33" x14ac:dyDescent="0.3">
      <c r="A98" s="56"/>
      <c r="C98" s="169"/>
      <c r="D98" s="169"/>
      <c r="E98" s="184"/>
      <c r="F98" s="184"/>
      <c r="G98" s="184"/>
      <c r="H98" s="169"/>
      <c r="I98" s="184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</row>
    <row r="99" spans="1:33" x14ac:dyDescent="0.3">
      <c r="A99" s="56"/>
      <c r="B99" s="192" t="s">
        <v>60</v>
      </c>
      <c r="C99" s="31" t="s">
        <v>69</v>
      </c>
      <c r="E99" s="184"/>
      <c r="F99" s="184"/>
      <c r="G99" s="184"/>
      <c r="H99" s="169"/>
      <c r="I99" s="184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</row>
    <row r="100" spans="1:33" x14ac:dyDescent="0.3">
      <c r="A100" s="56"/>
      <c r="B100" s="191" t="s">
        <v>2</v>
      </c>
      <c r="C100" s="167"/>
      <c r="D100" s="169"/>
      <c r="E100" s="198"/>
      <c r="F100" s="198"/>
      <c r="G100" s="198"/>
      <c r="H100" s="169"/>
      <c r="I100" s="19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</row>
    <row r="101" spans="1:33" x14ac:dyDescent="0.3">
      <c r="A101" s="56"/>
      <c r="B101" s="191" t="s">
        <v>4</v>
      </c>
      <c r="C101" s="167"/>
      <c r="D101" s="169"/>
      <c r="E101" s="198"/>
      <c r="F101" s="198"/>
      <c r="G101" s="198"/>
      <c r="H101" s="169"/>
      <c r="I101" s="19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</row>
    <row r="102" spans="1:33" x14ac:dyDescent="0.3">
      <c r="A102" s="56"/>
      <c r="B102" s="191" t="s">
        <v>5</v>
      </c>
      <c r="C102" s="167"/>
      <c r="D102" s="169"/>
      <c r="E102" s="198"/>
      <c r="F102" s="198"/>
      <c r="G102" s="198"/>
      <c r="H102" s="169"/>
      <c r="I102" s="19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</row>
    <row r="103" spans="1:33" x14ac:dyDescent="0.3">
      <c r="A103" s="56"/>
      <c r="B103" s="191" t="s">
        <v>6</v>
      </c>
      <c r="C103" s="167"/>
      <c r="D103" s="169"/>
      <c r="E103" s="198"/>
      <c r="F103" s="198"/>
      <c r="G103" s="198"/>
      <c r="H103" s="169"/>
      <c r="I103" s="19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</row>
    <row r="104" spans="1:33" x14ac:dyDescent="0.3">
      <c r="A104" s="56"/>
      <c r="B104" s="191" t="s">
        <v>7</v>
      </c>
      <c r="C104" s="167"/>
      <c r="D104" s="169"/>
      <c r="E104" s="198"/>
      <c r="F104" s="198"/>
      <c r="G104" s="198"/>
      <c r="H104" s="169"/>
      <c r="I104" s="19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</row>
    <row r="105" spans="1:33" x14ac:dyDescent="0.3">
      <c r="A105" s="56"/>
      <c r="B105" s="191" t="s">
        <v>8</v>
      </c>
      <c r="C105" s="167"/>
      <c r="D105" s="169"/>
      <c r="E105" s="198"/>
      <c r="F105" s="198"/>
      <c r="G105" s="198"/>
      <c r="H105" s="169"/>
      <c r="I105" s="19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</row>
    <row r="106" spans="1:33" x14ac:dyDescent="0.3">
      <c r="A106" s="56"/>
      <c r="B106" s="191" t="s">
        <v>9</v>
      </c>
      <c r="C106" s="167"/>
      <c r="D106" s="169"/>
      <c r="E106" s="198"/>
      <c r="F106" s="198"/>
      <c r="G106" s="198"/>
      <c r="H106" s="169"/>
      <c r="I106" s="19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</row>
    <row r="107" spans="1:33" x14ac:dyDescent="0.3">
      <c r="A107" s="56"/>
      <c r="B107" s="191" t="s">
        <v>10</v>
      </c>
      <c r="C107" s="167"/>
      <c r="D107" s="169"/>
      <c r="E107" s="198"/>
      <c r="F107" s="198"/>
      <c r="G107" s="198"/>
      <c r="H107" s="169"/>
      <c r="I107" s="19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</row>
    <row r="108" spans="1:33" x14ac:dyDescent="0.3">
      <c r="A108" s="56"/>
      <c r="B108" s="191" t="s">
        <v>11</v>
      </c>
      <c r="C108" s="167"/>
      <c r="D108" s="169"/>
      <c r="E108" s="198"/>
      <c r="F108" s="198"/>
      <c r="G108" s="198"/>
      <c r="H108" s="169"/>
      <c r="I108" s="19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</row>
    <row r="109" spans="1:33" x14ac:dyDescent="0.3">
      <c r="A109" s="56"/>
      <c r="B109" s="191" t="s">
        <v>3</v>
      </c>
      <c r="C109" s="169" t="s">
        <v>94</v>
      </c>
      <c r="D109" s="169"/>
      <c r="E109" s="127">
        <f>SUM(E100:E108)</f>
        <v>0</v>
      </c>
      <c r="F109" s="127">
        <f>SUM(F100:F108)</f>
        <v>0</v>
      </c>
      <c r="G109" s="127">
        <f>SUM(G100:G108)</f>
        <v>0</v>
      </c>
      <c r="H109" s="169"/>
      <c r="I109" s="184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</row>
    <row r="110" spans="1:33" x14ac:dyDescent="0.3">
      <c r="A110" s="56"/>
      <c r="B110" s="31" t="s">
        <v>12</v>
      </c>
      <c r="C110" s="169"/>
      <c r="D110" s="169"/>
      <c r="E110" s="184"/>
      <c r="F110" s="184"/>
      <c r="G110" s="184"/>
      <c r="H110" s="169"/>
      <c r="I110" s="184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</row>
    <row r="111" spans="1:33" x14ac:dyDescent="0.3">
      <c r="A111" s="56"/>
      <c r="B111" s="61" t="s">
        <v>0</v>
      </c>
      <c r="C111" s="61" t="s">
        <v>0</v>
      </c>
      <c r="D111" s="61" t="s">
        <v>0</v>
      </c>
      <c r="E111" s="184"/>
      <c r="F111" s="184" t="s">
        <v>0</v>
      </c>
      <c r="G111" s="184" t="s">
        <v>0</v>
      </c>
      <c r="H111" s="130"/>
      <c r="I111" s="184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</row>
    <row r="112" spans="1:33" ht="14.4" x14ac:dyDescent="0.3">
      <c r="A112" s="176" t="s">
        <v>144</v>
      </c>
      <c r="B112" s="92"/>
      <c r="C112" s="193"/>
      <c r="D112" s="93"/>
      <c r="E112" s="193"/>
      <c r="F112" s="193"/>
      <c r="G112" s="193"/>
      <c r="H112" s="193"/>
      <c r="I112" s="194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</row>
    <row r="113" spans="1:33" x14ac:dyDescent="0.3">
      <c r="A113" s="188"/>
      <c r="B113" s="130"/>
      <c r="C113" s="130"/>
      <c r="D113" s="130"/>
      <c r="E113" s="184"/>
      <c r="F113" s="184"/>
      <c r="G113" s="184"/>
      <c r="H113" s="130"/>
      <c r="I113" s="184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</row>
    <row r="114" spans="1:33" x14ac:dyDescent="0.3">
      <c r="A114" s="56"/>
      <c r="B114" s="192" t="s">
        <v>17</v>
      </c>
      <c r="C114" s="31" t="s">
        <v>62</v>
      </c>
      <c r="E114" s="198"/>
      <c r="F114" s="198"/>
      <c r="G114" s="198"/>
      <c r="H114" s="169"/>
      <c r="I114" s="19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</row>
    <row r="115" spans="1:33" x14ac:dyDescent="0.3">
      <c r="A115" s="56"/>
      <c r="B115" s="192" t="s">
        <v>23</v>
      </c>
      <c r="C115" s="169" t="s">
        <v>75</v>
      </c>
      <c r="D115" s="169"/>
      <c r="E115" s="198"/>
      <c r="F115" s="198"/>
      <c r="G115" s="198"/>
      <c r="H115" s="169"/>
      <c r="I115" s="19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</row>
    <row r="116" spans="1:33" x14ac:dyDescent="0.3">
      <c r="A116" s="56"/>
      <c r="B116" s="192" t="s">
        <v>29</v>
      </c>
      <c r="C116" s="169" t="s">
        <v>58</v>
      </c>
      <c r="D116" s="169"/>
      <c r="E116" s="198"/>
      <c r="F116" s="198"/>
      <c r="G116" s="198"/>
      <c r="H116" s="169"/>
      <c r="I116" s="19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</row>
    <row r="117" spans="1:33" x14ac:dyDescent="0.3">
      <c r="A117" s="56"/>
      <c r="B117" s="192" t="s">
        <v>38</v>
      </c>
      <c r="C117" s="169" t="s">
        <v>68</v>
      </c>
      <c r="D117" s="169"/>
      <c r="E117" s="198"/>
      <c r="F117" s="198"/>
      <c r="G117" s="198"/>
      <c r="H117" s="169"/>
      <c r="I117" s="19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</row>
    <row r="118" spans="1:33" x14ac:dyDescent="0.3">
      <c r="A118" s="56"/>
      <c r="B118" s="192" t="s">
        <v>43</v>
      </c>
      <c r="C118" s="169" t="s">
        <v>78</v>
      </c>
      <c r="D118" s="169"/>
      <c r="E118" s="198"/>
      <c r="F118" s="198"/>
      <c r="G118" s="198"/>
      <c r="H118" s="169"/>
      <c r="I118" s="19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</row>
    <row r="119" spans="1:33" x14ac:dyDescent="0.3">
      <c r="A119" s="56"/>
      <c r="B119" s="192" t="s">
        <v>48</v>
      </c>
      <c r="C119" s="169" t="s">
        <v>70</v>
      </c>
      <c r="D119" s="169"/>
      <c r="E119" s="198"/>
      <c r="F119" s="198"/>
      <c r="G119" s="198"/>
      <c r="H119" s="169"/>
      <c r="I119" s="19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</row>
    <row r="120" spans="1:33" x14ac:dyDescent="0.3">
      <c r="A120" s="56"/>
      <c r="B120" s="192" t="s">
        <v>51</v>
      </c>
      <c r="C120" s="169" t="s">
        <v>95</v>
      </c>
      <c r="D120" s="169"/>
      <c r="E120" s="127">
        <f>SUM(E114:E119)</f>
        <v>0</v>
      </c>
      <c r="F120" s="127">
        <f>SUM(F114:F119)</f>
        <v>0</v>
      </c>
      <c r="G120" s="127">
        <f>SUM(G114:G119)</f>
        <v>0</v>
      </c>
      <c r="H120" s="169"/>
      <c r="I120" s="184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</row>
    <row r="121" spans="1:33" x14ac:dyDescent="0.3">
      <c r="A121" s="56" t="s">
        <v>0</v>
      </c>
      <c r="B121" s="61"/>
      <c r="C121" s="130"/>
      <c r="D121" s="130"/>
      <c r="E121" s="184"/>
      <c r="F121" s="184"/>
      <c r="G121" s="184"/>
      <c r="H121" s="130"/>
      <c r="I121" s="184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</row>
    <row r="122" spans="1:33" ht="14.4" x14ac:dyDescent="0.3">
      <c r="A122" s="195" t="s">
        <v>141</v>
      </c>
      <c r="B122" s="178"/>
      <c r="C122" s="193"/>
      <c r="D122" s="193"/>
      <c r="E122" s="196">
        <f>E120+E109+E97+E91+E85+E79+E73+E67+E55+E43+E31</f>
        <v>0</v>
      </c>
      <c r="F122" s="196">
        <f>F120+F109+F97+F91+F85+F79+F73+F67+F55+F43+F31</f>
        <v>0</v>
      </c>
      <c r="G122" s="196">
        <f>G120+G109+G97+G91+G85+G79+G73+G67+G55+G43+G31</f>
        <v>0</v>
      </c>
      <c r="H122" s="193"/>
      <c r="I122" s="194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</row>
    <row r="123" spans="1:33" x14ac:dyDescent="0.3">
      <c r="A123" s="56"/>
      <c r="B123" s="77"/>
      <c r="C123" s="61"/>
      <c r="D123" s="130"/>
      <c r="E123" s="130"/>
      <c r="F123" s="130"/>
      <c r="G123" s="130"/>
      <c r="H123" s="130"/>
      <c r="I123" s="197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</row>
    <row r="124" spans="1:33" ht="14.4" x14ac:dyDescent="0.3">
      <c r="A124" s="195" t="s">
        <v>248</v>
      </c>
      <c r="B124" s="178"/>
      <c r="C124" s="193"/>
      <c r="D124" s="193"/>
      <c r="E124" s="196">
        <f>E18-E122</f>
        <v>0</v>
      </c>
      <c r="F124" s="196">
        <f>F18-F122</f>
        <v>0</v>
      </c>
      <c r="G124" s="196">
        <f>G18-G122</f>
        <v>0</v>
      </c>
      <c r="H124" s="193"/>
      <c r="I124" s="194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</row>
    <row r="125" spans="1:33" x14ac:dyDescent="0.3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33" x14ac:dyDescent="0.3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33" x14ac:dyDescent="0.3">
      <c r="A127" s="61"/>
      <c r="B127" s="61"/>
      <c r="C127" s="61"/>
      <c r="D127" s="61"/>
      <c r="E127" s="61"/>
      <c r="F127" s="61"/>
      <c r="G127" s="61"/>
      <c r="H127" s="61"/>
      <c r="I127" s="61"/>
    </row>
    <row r="161" spans="8:8" x14ac:dyDescent="0.3">
      <c r="H161" s="169"/>
    </row>
    <row r="167" spans="8:8" x14ac:dyDescent="0.3">
      <c r="H167" s="169"/>
    </row>
  </sheetData>
  <sheetProtection password="C9B9" sheet="1" objects="1" scenarios="1" selectLockedCells="1"/>
  <mergeCells count="4">
    <mergeCell ref="H2:I2"/>
    <mergeCell ref="H4:I4"/>
    <mergeCell ref="H8:I8"/>
    <mergeCell ref="H6:I6"/>
  </mergeCells>
  <phoneticPr fontId="0" type="noConversion"/>
  <printOptions horizontalCentered="1"/>
  <pageMargins left="0.75" right="0.75" top="1" bottom="1" header="0.5" footer="0.5"/>
  <pageSetup scale="76" fitToHeight="0" orientation="portrait" r:id="rId1"/>
  <headerFooter alignWithMargins="0">
    <oddFooter>&amp;LLast Revised: July 28, 2015&amp;C&amp;P&amp;R&amp;F &amp;A</oddFooter>
  </headerFooter>
  <rowBreaks count="2" manualBreakCount="2">
    <brk id="56" max="8" man="1"/>
    <brk id="92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showRowColHeaders="0" zoomScale="130" zoomScaleNormal="130" workbookViewId="0">
      <selection activeCell="K43" sqref="K43"/>
    </sheetView>
  </sheetViews>
  <sheetFormatPr defaultColWidth="9.109375" defaultRowHeight="13.8" x14ac:dyDescent="0.3"/>
  <cols>
    <col min="1" max="1" width="6.44140625" style="1" customWidth="1"/>
    <col min="2" max="2" width="4.88671875" style="1" customWidth="1"/>
    <col min="3" max="3" width="2.109375" style="1" customWidth="1"/>
    <col min="4" max="4" width="3.44140625" style="1" customWidth="1"/>
    <col min="5" max="5" width="12.33203125" style="1" customWidth="1"/>
    <col min="6" max="6" width="13.109375" style="1" customWidth="1"/>
    <col min="7" max="7" width="16.5546875" style="1" customWidth="1"/>
    <col min="8" max="10" width="11.44140625" style="1" customWidth="1"/>
    <col min="11" max="254" width="9.109375" style="1"/>
    <col min="255" max="255" width="5" style="1" customWidth="1"/>
    <col min="256" max="16384" width="9.109375" style="1"/>
  </cols>
  <sheetData>
    <row r="1" spans="1:30" ht="39.9" customHeight="1" thickBot="1" x14ac:dyDescent="0.4">
      <c r="A1" s="5" t="s">
        <v>122</v>
      </c>
      <c r="B1" s="12"/>
      <c r="C1" s="12"/>
      <c r="D1" s="12"/>
      <c r="E1" s="12"/>
      <c r="F1" s="12"/>
      <c r="G1" s="12"/>
      <c r="H1" s="12"/>
      <c r="I1" s="12"/>
    </row>
    <row r="2" spans="1:30" ht="15.75" customHeight="1" x14ac:dyDescent="0.3">
      <c r="A2" s="7" t="s">
        <v>264</v>
      </c>
    </row>
    <row r="4" spans="1:30" x14ac:dyDescent="0.3">
      <c r="A4" s="2" t="s">
        <v>180</v>
      </c>
    </row>
    <row r="5" spans="1:30" x14ac:dyDescent="0.3">
      <c r="A5" s="2"/>
    </row>
    <row r="6" spans="1:30" x14ac:dyDescent="0.3">
      <c r="A6" s="2"/>
      <c r="B6" s="1" t="s">
        <v>263</v>
      </c>
    </row>
    <row r="7" spans="1:30" x14ac:dyDescent="0.3">
      <c r="A7" s="2"/>
    </row>
    <row r="8" spans="1:30" x14ac:dyDescent="0.3">
      <c r="A8" s="2" t="s">
        <v>159</v>
      </c>
    </row>
    <row r="10" spans="1:30" ht="12.75" customHeight="1" x14ac:dyDescent="0.3">
      <c r="B10" s="1" t="s">
        <v>17</v>
      </c>
      <c r="C10" s="23" t="s">
        <v>212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30" ht="12.75" customHeight="1" x14ac:dyDescent="0.3"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30" x14ac:dyDescent="0.3">
      <c r="B12" s="1" t="s">
        <v>23</v>
      </c>
      <c r="C12" s="1" t="s">
        <v>249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x14ac:dyDescent="0.3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3">
      <c r="B14" s="1" t="s">
        <v>29</v>
      </c>
      <c r="C14" s="1" t="s">
        <v>268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3">
      <c r="C15" s="1" t="s">
        <v>266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3">
      <c r="C16" s="1" t="s">
        <v>267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12" x14ac:dyDescent="0.3">
      <c r="D17" s="75" t="s">
        <v>20</v>
      </c>
    </row>
    <row r="18" spans="2:12" x14ac:dyDescent="0.3">
      <c r="D18" s="75" t="s">
        <v>22</v>
      </c>
    </row>
    <row r="19" spans="2:12" x14ac:dyDescent="0.3">
      <c r="D19" s="75" t="s">
        <v>63</v>
      </c>
    </row>
    <row r="20" spans="2:12" x14ac:dyDescent="0.3">
      <c r="D20" s="75" t="s">
        <v>64</v>
      </c>
    </row>
    <row r="21" spans="2:12" x14ac:dyDescent="0.3">
      <c r="D21" s="75" t="s">
        <v>73</v>
      </c>
    </row>
    <row r="22" spans="2:12" x14ac:dyDescent="0.3">
      <c r="D22" s="75" t="s">
        <v>76</v>
      </c>
    </row>
    <row r="23" spans="2:12" x14ac:dyDescent="0.3">
      <c r="D23" s="75" t="s">
        <v>93</v>
      </c>
    </row>
    <row r="24" spans="2:12" x14ac:dyDescent="0.3">
      <c r="C24" s="1" t="s">
        <v>265</v>
      </c>
    </row>
    <row r="26" spans="2:12" s="24" customFormat="1" ht="12.75" customHeight="1" x14ac:dyDescent="0.3">
      <c r="B26" s="24" t="s">
        <v>38</v>
      </c>
      <c r="C26" s="25" t="s">
        <v>164</v>
      </c>
      <c r="D26" s="26"/>
      <c r="E26" s="26"/>
      <c r="F26" s="26"/>
      <c r="G26" s="26"/>
      <c r="H26" s="26"/>
      <c r="I26" s="26"/>
      <c r="J26" s="26"/>
      <c r="K26" s="26"/>
    </row>
    <row r="27" spans="2:12" s="24" customFormat="1" x14ac:dyDescent="0.3">
      <c r="C27" s="134" t="s">
        <v>165</v>
      </c>
      <c r="D27" s="134"/>
      <c r="E27" s="134"/>
      <c r="F27" s="134"/>
      <c r="G27" s="134"/>
      <c r="H27" s="134"/>
      <c r="I27" s="134"/>
      <c r="J27" s="25"/>
      <c r="K27" s="25"/>
      <c r="L27" s="25"/>
    </row>
    <row r="28" spans="2:12" s="24" customFormat="1" ht="9" customHeight="1" x14ac:dyDescent="0.3">
      <c r="D28" s="26"/>
      <c r="E28" s="26"/>
      <c r="F28" s="26"/>
      <c r="G28" s="26"/>
      <c r="H28" s="26"/>
      <c r="I28" s="26"/>
      <c r="J28" s="26"/>
      <c r="K28" s="26"/>
    </row>
    <row r="29" spans="2:12" s="24" customFormat="1" x14ac:dyDescent="0.3">
      <c r="C29" s="25" t="s">
        <v>166</v>
      </c>
      <c r="D29" s="26"/>
      <c r="E29" s="26"/>
      <c r="F29" s="26"/>
      <c r="G29" s="26"/>
      <c r="H29" s="26"/>
      <c r="I29" s="26"/>
      <c r="J29" s="26"/>
      <c r="K29" s="26"/>
    </row>
    <row r="30" spans="2:12" s="24" customFormat="1" ht="12.75" customHeight="1" x14ac:dyDescent="0.3">
      <c r="C30" s="144" t="s">
        <v>167</v>
      </c>
      <c r="D30" s="144"/>
      <c r="E30" s="144"/>
      <c r="F30" s="144"/>
      <c r="G30" s="144"/>
      <c r="H30" s="144"/>
      <c r="I30" s="144"/>
      <c r="J30" s="27"/>
      <c r="K30" s="27"/>
      <c r="L30" s="27"/>
    </row>
    <row r="31" spans="2:12" s="24" customFormat="1" x14ac:dyDescent="0.3">
      <c r="C31" s="25"/>
      <c r="D31" s="25"/>
      <c r="E31" s="25"/>
      <c r="F31" s="25"/>
      <c r="G31" s="25"/>
      <c r="H31" s="25"/>
      <c r="I31" s="25"/>
      <c r="J31" s="25"/>
      <c r="K31" s="25"/>
    </row>
    <row r="32" spans="2:12" s="24" customFormat="1" x14ac:dyDescent="0.3">
      <c r="B32" s="24" t="s">
        <v>43</v>
      </c>
      <c r="C32" s="24" t="str">
        <f>'S-1 Instructions'!C25</f>
        <v>Due Date: October 17, 2015</v>
      </c>
    </row>
  </sheetData>
  <sheetProtection password="C9B9" sheet="1" objects="1" scenarios="1" selectLockedCells="1"/>
  <sortState ref="D15:D21">
    <sortCondition ref="D15"/>
  </sortState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showRowColHeaders="0" zoomScale="110" zoomScaleNormal="110" zoomScaleSheetLayoutView="100" workbookViewId="0">
      <selection activeCell="K4" sqref="K4:L4"/>
    </sheetView>
  </sheetViews>
  <sheetFormatPr defaultColWidth="9.109375" defaultRowHeight="13.8" x14ac:dyDescent="0.3"/>
  <cols>
    <col min="1" max="1" width="5" style="31" customWidth="1"/>
    <col min="2" max="2" width="7.5546875" style="31" customWidth="1"/>
    <col min="3" max="3" width="4.6640625" style="31" customWidth="1"/>
    <col min="4" max="4" width="18.6640625" style="31" customWidth="1"/>
    <col min="5" max="5" width="1.6640625" style="31" customWidth="1"/>
    <col min="6" max="8" width="11.44140625" style="31" customWidth="1"/>
    <col min="9" max="9" width="1.6640625" style="31" customWidth="1"/>
    <col min="10" max="12" width="11.44140625" style="31" customWidth="1"/>
    <col min="13" max="16384" width="9.109375" style="31"/>
  </cols>
  <sheetData>
    <row r="1" spans="1:12" ht="39.9" customHeight="1" thickBot="1" x14ac:dyDescent="0.4">
      <c r="A1" s="28" t="s">
        <v>122</v>
      </c>
      <c r="B1" s="29"/>
      <c r="C1" s="29"/>
      <c r="D1" s="29"/>
      <c r="E1" s="29"/>
      <c r="F1" s="29"/>
      <c r="G1" s="76"/>
      <c r="H1" s="76"/>
      <c r="I1" s="76"/>
      <c r="J1" s="76"/>
      <c r="K1" s="76"/>
      <c r="L1" s="76"/>
    </row>
    <row r="2" spans="1:12" ht="15.6" x14ac:dyDescent="0.3">
      <c r="A2" s="32" t="str">
        <f>'S-7 Instructions'!A2</f>
        <v>FORM S-7: SERVICE ENTERPRISES</v>
      </c>
      <c r="B2" s="33"/>
      <c r="C2" s="34"/>
      <c r="J2" s="39" t="s">
        <v>123</v>
      </c>
      <c r="K2" s="226">
        <f>'S-1 Form'!E2</f>
        <v>0</v>
      </c>
      <c r="L2" s="226"/>
    </row>
    <row r="3" spans="1:12" ht="6" customHeight="1" x14ac:dyDescent="0.3">
      <c r="A3" s="32"/>
      <c r="B3" s="33"/>
      <c r="C3" s="34"/>
      <c r="D3" s="34"/>
      <c r="E3" s="34"/>
      <c r="F3" s="38"/>
    </row>
    <row r="4" spans="1:12" ht="15.6" x14ac:dyDescent="0.3">
      <c r="B4" s="33"/>
      <c r="C4" s="34"/>
      <c r="J4" s="114" t="s">
        <v>125</v>
      </c>
      <c r="K4" s="217"/>
      <c r="L4" s="217"/>
    </row>
    <row r="5" spans="1:12" ht="6" customHeight="1" x14ac:dyDescent="0.3">
      <c r="A5" s="32"/>
      <c r="B5" s="33"/>
      <c r="C5" s="34"/>
      <c r="D5" s="34"/>
      <c r="E5" s="34"/>
      <c r="F5" s="38"/>
    </row>
    <row r="6" spans="1:12" ht="15.6" x14ac:dyDescent="0.3">
      <c r="A6" s="32"/>
      <c r="B6" s="33"/>
      <c r="C6" s="34"/>
      <c r="E6" s="110"/>
      <c r="F6" s="38"/>
      <c r="J6" s="39" t="s">
        <v>126</v>
      </c>
      <c r="K6" s="223">
        <f>'S-1 Form'!E6</f>
        <v>42294</v>
      </c>
      <c r="L6" s="223"/>
    </row>
    <row r="7" spans="1:12" ht="6" customHeight="1" x14ac:dyDescent="0.3">
      <c r="A7" s="32"/>
      <c r="B7" s="33"/>
      <c r="C7" s="34"/>
      <c r="D7" s="34"/>
      <c r="E7" s="34"/>
      <c r="F7" s="38"/>
    </row>
    <row r="8" spans="1:12" ht="15.6" x14ac:dyDescent="0.3">
      <c r="A8" s="32"/>
      <c r="B8" s="32"/>
      <c r="C8" s="44"/>
      <c r="J8" s="39" t="s">
        <v>127</v>
      </c>
      <c r="K8" s="219"/>
      <c r="L8" s="219"/>
    </row>
    <row r="11" spans="1:12" ht="15.6" x14ac:dyDescent="0.3">
      <c r="A11" s="145">
        <f>'S-1 Form'!A9</f>
        <v>2015</v>
      </c>
      <c r="B11" s="61"/>
      <c r="C11" s="61"/>
      <c r="D11" s="61"/>
      <c r="E11" s="61"/>
      <c r="H11" s="146" t="s">
        <v>120</v>
      </c>
      <c r="I11" s="146"/>
      <c r="J11" s="146"/>
    </row>
    <row r="12" spans="1:12" ht="15.6" x14ac:dyDescent="0.3">
      <c r="A12" s="147"/>
      <c r="B12" s="48"/>
      <c r="C12" s="48"/>
      <c r="D12" s="82"/>
      <c r="E12" s="49"/>
      <c r="F12" s="233" t="str">
        <f>'S-1 Form'!E11</f>
        <v>2014-15</v>
      </c>
      <c r="G12" s="234"/>
      <c r="H12" s="234"/>
      <c r="I12" s="234"/>
      <c r="J12" s="234"/>
      <c r="K12" s="234"/>
      <c r="L12" s="235"/>
    </row>
    <row r="13" spans="1:12" ht="27.6" x14ac:dyDescent="0.3">
      <c r="A13" s="80" t="s">
        <v>92</v>
      </c>
      <c r="B13" s="93"/>
      <c r="C13" s="93"/>
      <c r="D13" s="82"/>
      <c r="E13" s="61"/>
      <c r="F13" s="83" t="s">
        <v>28</v>
      </c>
      <c r="G13" s="83" t="s">
        <v>84</v>
      </c>
      <c r="H13" s="83" t="s">
        <v>100</v>
      </c>
      <c r="I13" s="148"/>
      <c r="J13" s="83" t="s">
        <v>47</v>
      </c>
      <c r="K13" s="83" t="s">
        <v>102</v>
      </c>
      <c r="L13" s="83" t="s">
        <v>45</v>
      </c>
    </row>
    <row r="14" spans="1:12" ht="14.4" x14ac:dyDescent="0.3">
      <c r="A14" s="149" t="s">
        <v>17</v>
      </c>
      <c r="B14" s="150" t="s">
        <v>76</v>
      </c>
      <c r="C14" s="61"/>
      <c r="D14" s="101"/>
      <c r="E14" s="61"/>
      <c r="F14" s="160"/>
      <c r="G14" s="160"/>
      <c r="H14" s="151">
        <f t="shared" ref="H14:H20" si="0">F14+G14</f>
        <v>0</v>
      </c>
      <c r="I14" s="152"/>
      <c r="J14" s="160"/>
      <c r="K14" s="160"/>
      <c r="L14" s="151">
        <f t="shared" ref="L14:L20" si="1">H14-J14-K14</f>
        <v>0</v>
      </c>
    </row>
    <row r="15" spans="1:12" ht="14.4" x14ac:dyDescent="0.3">
      <c r="A15" s="149" t="s">
        <v>23</v>
      </c>
      <c r="B15" s="150" t="s">
        <v>64</v>
      </c>
      <c r="C15" s="61"/>
      <c r="D15" s="101"/>
      <c r="E15" s="61"/>
      <c r="F15" s="161"/>
      <c r="G15" s="161"/>
      <c r="H15" s="153">
        <f t="shared" si="0"/>
        <v>0</v>
      </c>
      <c r="I15" s="152"/>
      <c r="J15" s="161"/>
      <c r="K15" s="161"/>
      <c r="L15" s="153">
        <f t="shared" si="1"/>
        <v>0</v>
      </c>
    </row>
    <row r="16" spans="1:12" ht="14.4" x14ac:dyDescent="0.3">
      <c r="A16" s="149" t="s">
        <v>29</v>
      </c>
      <c r="B16" s="150" t="s">
        <v>93</v>
      </c>
      <c r="C16" s="61"/>
      <c r="D16" s="101"/>
      <c r="E16" s="61"/>
      <c r="F16" s="161"/>
      <c r="G16" s="161"/>
      <c r="H16" s="153">
        <f t="shared" si="0"/>
        <v>0</v>
      </c>
      <c r="I16" s="152"/>
      <c r="J16" s="161"/>
      <c r="K16" s="161"/>
      <c r="L16" s="153">
        <f t="shared" si="1"/>
        <v>0</v>
      </c>
    </row>
    <row r="17" spans="1:12" ht="14.4" x14ac:dyDescent="0.3">
      <c r="A17" s="149" t="s">
        <v>38</v>
      </c>
      <c r="B17" s="150" t="s">
        <v>63</v>
      </c>
      <c r="C17" s="61"/>
      <c r="D17" s="101"/>
      <c r="E17" s="61"/>
      <c r="F17" s="161"/>
      <c r="G17" s="161"/>
      <c r="H17" s="153">
        <f t="shared" si="0"/>
        <v>0</v>
      </c>
      <c r="I17" s="152"/>
      <c r="J17" s="161"/>
      <c r="K17" s="161"/>
      <c r="L17" s="153">
        <f t="shared" si="1"/>
        <v>0</v>
      </c>
    </row>
    <row r="18" spans="1:12" ht="14.4" x14ac:dyDescent="0.3">
      <c r="A18" s="149" t="s">
        <v>43</v>
      </c>
      <c r="B18" s="150" t="s">
        <v>22</v>
      </c>
      <c r="C18" s="61"/>
      <c r="D18" s="101"/>
      <c r="E18" s="61"/>
      <c r="F18" s="161"/>
      <c r="G18" s="161"/>
      <c r="H18" s="153">
        <f t="shared" si="0"/>
        <v>0</v>
      </c>
      <c r="I18" s="152"/>
      <c r="J18" s="161"/>
      <c r="K18" s="161"/>
      <c r="L18" s="153">
        <f t="shared" si="1"/>
        <v>0</v>
      </c>
    </row>
    <row r="19" spans="1:12" ht="14.4" x14ac:dyDescent="0.3">
      <c r="A19" s="149" t="s">
        <v>48</v>
      </c>
      <c r="B19" s="150" t="s">
        <v>20</v>
      </c>
      <c r="C19" s="61"/>
      <c r="D19" s="101"/>
      <c r="E19" s="61"/>
      <c r="F19" s="161"/>
      <c r="G19" s="161"/>
      <c r="H19" s="153">
        <f t="shared" si="0"/>
        <v>0</v>
      </c>
      <c r="I19" s="152"/>
      <c r="J19" s="161"/>
      <c r="K19" s="161"/>
      <c r="L19" s="153">
        <f t="shared" si="1"/>
        <v>0</v>
      </c>
    </row>
    <row r="20" spans="1:12" ht="14.4" x14ac:dyDescent="0.3">
      <c r="A20" s="149" t="s">
        <v>51</v>
      </c>
      <c r="B20" s="150" t="s">
        <v>73</v>
      </c>
      <c r="C20" s="61"/>
      <c r="D20" s="101"/>
      <c r="E20" s="61"/>
      <c r="F20" s="161"/>
      <c r="G20" s="161"/>
      <c r="H20" s="153">
        <f t="shared" si="0"/>
        <v>0</v>
      </c>
      <c r="I20" s="152"/>
      <c r="J20" s="161"/>
      <c r="K20" s="161"/>
      <c r="L20" s="153">
        <f t="shared" si="1"/>
        <v>0</v>
      </c>
    </row>
    <row r="21" spans="1:12" ht="14.4" x14ac:dyDescent="0.3">
      <c r="A21" s="149" t="s">
        <v>52</v>
      </c>
      <c r="B21" s="150" t="s">
        <v>71</v>
      </c>
      <c r="C21" s="61"/>
      <c r="D21" s="101"/>
      <c r="E21" s="61"/>
      <c r="F21" s="153"/>
      <c r="G21" s="153"/>
      <c r="H21" s="153"/>
      <c r="I21" s="152"/>
      <c r="J21" s="153"/>
      <c r="K21" s="153"/>
      <c r="L21" s="153"/>
    </row>
    <row r="22" spans="1:12" ht="14.4" x14ac:dyDescent="0.3">
      <c r="A22" s="56"/>
      <c r="B22" s="154"/>
      <c r="C22" s="105"/>
      <c r="D22" s="162"/>
      <c r="E22" s="61"/>
      <c r="F22" s="161"/>
      <c r="G22" s="161"/>
      <c r="H22" s="153">
        <f t="shared" ref="H22:H31" si="2">F22+G22</f>
        <v>0</v>
      </c>
      <c r="I22" s="152"/>
      <c r="J22" s="161"/>
      <c r="K22" s="161"/>
      <c r="L22" s="153">
        <f t="shared" ref="L22:L31" si="3">H22-J22-K22</f>
        <v>0</v>
      </c>
    </row>
    <row r="23" spans="1:12" ht="14.4" x14ac:dyDescent="0.3">
      <c r="A23" s="56"/>
      <c r="B23" s="154"/>
      <c r="C23" s="105"/>
      <c r="D23" s="162"/>
      <c r="E23" s="61"/>
      <c r="F23" s="161"/>
      <c r="G23" s="161"/>
      <c r="H23" s="153">
        <f t="shared" si="2"/>
        <v>0</v>
      </c>
      <c r="I23" s="152"/>
      <c r="J23" s="161"/>
      <c r="K23" s="161"/>
      <c r="L23" s="153">
        <f t="shared" si="3"/>
        <v>0</v>
      </c>
    </row>
    <row r="24" spans="1:12" ht="14.4" x14ac:dyDescent="0.3">
      <c r="A24" s="56"/>
      <c r="B24" s="154"/>
      <c r="C24" s="105"/>
      <c r="D24" s="162"/>
      <c r="E24" s="61"/>
      <c r="F24" s="161"/>
      <c r="G24" s="161"/>
      <c r="H24" s="153">
        <f t="shared" si="2"/>
        <v>0</v>
      </c>
      <c r="I24" s="152"/>
      <c r="J24" s="161"/>
      <c r="K24" s="161"/>
      <c r="L24" s="153">
        <f t="shared" si="3"/>
        <v>0</v>
      </c>
    </row>
    <row r="25" spans="1:12" ht="14.4" x14ac:dyDescent="0.3">
      <c r="A25" s="56"/>
      <c r="B25" s="154"/>
      <c r="C25" s="105"/>
      <c r="D25" s="162"/>
      <c r="E25" s="61"/>
      <c r="F25" s="161"/>
      <c r="G25" s="161"/>
      <c r="H25" s="153">
        <f t="shared" si="2"/>
        <v>0</v>
      </c>
      <c r="I25" s="152"/>
      <c r="J25" s="161"/>
      <c r="K25" s="161"/>
      <c r="L25" s="153">
        <f t="shared" si="3"/>
        <v>0</v>
      </c>
    </row>
    <row r="26" spans="1:12" ht="14.4" x14ac:dyDescent="0.3">
      <c r="A26" s="56"/>
      <c r="B26" s="154"/>
      <c r="C26" s="105"/>
      <c r="D26" s="162"/>
      <c r="E26" s="61"/>
      <c r="F26" s="161"/>
      <c r="G26" s="161"/>
      <c r="H26" s="153">
        <f t="shared" si="2"/>
        <v>0</v>
      </c>
      <c r="I26" s="152"/>
      <c r="J26" s="161"/>
      <c r="K26" s="161"/>
      <c r="L26" s="153">
        <f t="shared" si="3"/>
        <v>0</v>
      </c>
    </row>
    <row r="27" spans="1:12" ht="14.4" x14ac:dyDescent="0.3">
      <c r="A27" s="56"/>
      <c r="B27" s="154"/>
      <c r="C27" s="105"/>
      <c r="D27" s="162"/>
      <c r="E27" s="61"/>
      <c r="F27" s="161"/>
      <c r="G27" s="161"/>
      <c r="H27" s="153">
        <f t="shared" si="2"/>
        <v>0</v>
      </c>
      <c r="I27" s="152"/>
      <c r="J27" s="161"/>
      <c r="K27" s="161"/>
      <c r="L27" s="153">
        <f t="shared" si="3"/>
        <v>0</v>
      </c>
    </row>
    <row r="28" spans="1:12" ht="14.4" x14ac:dyDescent="0.3">
      <c r="A28" s="56"/>
      <c r="B28" s="154"/>
      <c r="C28" s="105"/>
      <c r="D28" s="162"/>
      <c r="E28" s="61"/>
      <c r="F28" s="161"/>
      <c r="G28" s="161"/>
      <c r="H28" s="153">
        <f t="shared" si="2"/>
        <v>0</v>
      </c>
      <c r="I28" s="152"/>
      <c r="J28" s="161"/>
      <c r="K28" s="161"/>
      <c r="L28" s="153">
        <f t="shared" si="3"/>
        <v>0</v>
      </c>
    </row>
    <row r="29" spans="1:12" ht="14.4" x14ac:dyDescent="0.3">
      <c r="A29" s="56"/>
      <c r="B29" s="154"/>
      <c r="C29" s="105"/>
      <c r="D29" s="162"/>
      <c r="E29" s="61"/>
      <c r="F29" s="161"/>
      <c r="G29" s="161"/>
      <c r="H29" s="153">
        <f t="shared" si="2"/>
        <v>0</v>
      </c>
      <c r="I29" s="152"/>
      <c r="J29" s="161"/>
      <c r="K29" s="161"/>
      <c r="L29" s="153">
        <f t="shared" si="3"/>
        <v>0</v>
      </c>
    </row>
    <row r="30" spans="1:12" ht="14.4" x14ac:dyDescent="0.3">
      <c r="A30" s="56"/>
      <c r="B30" s="154"/>
      <c r="C30" s="105"/>
      <c r="D30" s="162"/>
      <c r="E30" s="61"/>
      <c r="F30" s="161"/>
      <c r="G30" s="161"/>
      <c r="H30" s="153">
        <f t="shared" si="2"/>
        <v>0</v>
      </c>
      <c r="I30" s="152"/>
      <c r="J30" s="161"/>
      <c r="K30" s="161"/>
      <c r="L30" s="153">
        <f t="shared" si="3"/>
        <v>0</v>
      </c>
    </row>
    <row r="31" spans="1:12" ht="14.4" x14ac:dyDescent="0.3">
      <c r="A31" s="56"/>
      <c r="B31" s="154"/>
      <c r="C31" s="105"/>
      <c r="D31" s="162"/>
      <c r="E31" s="61"/>
      <c r="F31" s="161"/>
      <c r="G31" s="161"/>
      <c r="H31" s="153">
        <f t="shared" si="2"/>
        <v>0</v>
      </c>
      <c r="I31" s="152"/>
      <c r="J31" s="161"/>
      <c r="K31" s="161"/>
      <c r="L31" s="153">
        <f t="shared" si="3"/>
        <v>0</v>
      </c>
    </row>
    <row r="32" spans="1:12" ht="14.4" x14ac:dyDescent="0.3">
      <c r="A32" s="56"/>
      <c r="B32" s="150"/>
      <c r="C32" s="61"/>
      <c r="D32" s="101"/>
      <c r="E32" s="61"/>
      <c r="F32" s="155"/>
      <c r="G32" s="155"/>
      <c r="H32" s="155"/>
      <c r="I32" s="139"/>
      <c r="J32" s="155"/>
      <c r="K32" s="155"/>
      <c r="L32" s="155"/>
    </row>
    <row r="33" spans="1:12" ht="14.4" x14ac:dyDescent="0.3">
      <c r="A33" s="58"/>
      <c r="B33" s="156"/>
      <c r="C33" s="53"/>
      <c r="D33" s="157" t="s">
        <v>145</v>
      </c>
      <c r="E33" s="81"/>
      <c r="F33" s="158">
        <f>SUM(F14:F31)</f>
        <v>0</v>
      </c>
      <c r="G33" s="158">
        <f>SUM(G14:G31)</f>
        <v>0</v>
      </c>
      <c r="H33" s="158">
        <f>SUM(H14:H31)</f>
        <v>0</v>
      </c>
      <c r="I33" s="159"/>
      <c r="J33" s="158">
        <f>SUM(J14:J31)</f>
        <v>0</v>
      </c>
      <c r="K33" s="158">
        <f>SUM(K14:K31)</f>
        <v>0</v>
      </c>
      <c r="L33" s="158">
        <f>SUM(L14:L31)</f>
        <v>0</v>
      </c>
    </row>
  </sheetData>
  <sheetProtection password="C9B9" sheet="1" objects="1" scenarios="1" selectLockedCells="1"/>
  <mergeCells count="5">
    <mergeCell ref="F12:L12"/>
    <mergeCell ref="K6:L6"/>
    <mergeCell ref="K2:L2"/>
    <mergeCell ref="K4:L4"/>
    <mergeCell ref="K8:L8"/>
  </mergeCells>
  <phoneticPr fontId="0" type="noConversion"/>
  <printOptions horizontalCentered="1"/>
  <pageMargins left="0.75" right="0.75" top="1" bottom="1" header="0.5" footer="0.5"/>
  <pageSetup scale="84" orientation="portrait" r:id="rId1"/>
  <headerFooter alignWithMargins="0">
    <oddFooter>&amp;LLast Revised: July 28, 2015&amp;R&amp;F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showRowColHeaders="0" zoomScale="120" zoomScaleNormal="120" workbookViewId="0">
      <selection activeCell="E3" sqref="E3"/>
    </sheetView>
  </sheetViews>
  <sheetFormatPr defaultColWidth="9.109375" defaultRowHeight="13.8" x14ac:dyDescent="0.3"/>
  <cols>
    <col min="1" max="1" width="6.44140625" style="31" customWidth="1"/>
    <col min="2" max="2" width="4.88671875" style="31" customWidth="1"/>
    <col min="3" max="3" width="27.109375" style="31" customWidth="1"/>
    <col min="4" max="5" width="14.44140625" style="31" customWidth="1"/>
    <col min="6" max="6" width="13.5546875" style="31" customWidth="1"/>
    <col min="7" max="253" width="9.109375" style="31"/>
    <col min="254" max="254" width="5" style="31" customWidth="1"/>
    <col min="255" max="16384" width="9.109375" style="31"/>
  </cols>
  <sheetData>
    <row r="1" spans="1:12" ht="39.9" customHeight="1" thickBot="1" x14ac:dyDescent="0.4">
      <c r="A1" s="28" t="s">
        <v>122</v>
      </c>
      <c r="B1" s="29"/>
      <c r="C1" s="29"/>
      <c r="D1" s="29"/>
      <c r="E1" s="29"/>
      <c r="F1" s="29"/>
      <c r="G1" s="30"/>
      <c r="H1" s="30"/>
      <c r="I1" s="30"/>
    </row>
    <row r="2" spans="1:12" ht="15.6" x14ac:dyDescent="0.3">
      <c r="A2" s="32" t="s">
        <v>128</v>
      </c>
      <c r="B2" s="33"/>
      <c r="C2" s="34"/>
      <c r="D2" s="39"/>
      <c r="E2" s="201"/>
      <c r="F2" s="202"/>
    </row>
    <row r="3" spans="1:12" x14ac:dyDescent="0.3">
      <c r="A3" s="203"/>
      <c r="B3" s="203"/>
      <c r="C3" s="203"/>
      <c r="D3" s="203"/>
      <c r="E3" s="203"/>
    </row>
    <row r="4" spans="1:12" x14ac:dyDescent="0.3">
      <c r="A4" s="77" t="s">
        <v>158</v>
      </c>
      <c r="B4" s="77"/>
    </row>
    <row r="6" spans="1:12" x14ac:dyDescent="0.3">
      <c r="B6" s="31" t="s">
        <v>169</v>
      </c>
    </row>
    <row r="9" spans="1:12" x14ac:dyDescent="0.3">
      <c r="A9" s="77" t="s">
        <v>159</v>
      </c>
      <c r="B9" s="77"/>
    </row>
    <row r="11" spans="1:12" ht="12.75" customHeight="1" x14ac:dyDescent="0.3">
      <c r="B11" s="31" t="s">
        <v>17</v>
      </c>
      <c r="C11" s="204" t="s">
        <v>160</v>
      </c>
      <c r="D11" s="204"/>
      <c r="E11" s="204"/>
      <c r="F11" s="204"/>
      <c r="G11" s="204"/>
      <c r="H11" s="204"/>
      <c r="I11" s="204"/>
      <c r="J11" s="204"/>
      <c r="K11" s="204"/>
      <c r="L11" s="204"/>
    </row>
    <row r="12" spans="1:12" x14ac:dyDescent="0.3">
      <c r="C12" s="204" t="s">
        <v>269</v>
      </c>
      <c r="D12" s="204"/>
      <c r="E12" s="204"/>
      <c r="F12" s="204"/>
      <c r="G12" s="204"/>
      <c r="H12" s="204"/>
      <c r="I12" s="204"/>
      <c r="J12" s="204"/>
      <c r="K12" s="204"/>
      <c r="L12" s="204"/>
    </row>
    <row r="14" spans="1:12" x14ac:dyDescent="0.3">
      <c r="B14" s="31" t="s">
        <v>23</v>
      </c>
      <c r="C14" s="31" t="s">
        <v>163</v>
      </c>
    </row>
    <row r="15" spans="1:12" x14ac:dyDescent="0.3">
      <c r="C15" s="31" t="s">
        <v>161</v>
      </c>
    </row>
    <row r="17" spans="2:12" x14ac:dyDescent="0.3">
      <c r="B17" s="31" t="s">
        <v>29</v>
      </c>
      <c r="C17" s="31" t="s">
        <v>162</v>
      </c>
    </row>
    <row r="19" spans="2:12" s="205" customFormat="1" ht="12.75" customHeight="1" x14ac:dyDescent="0.3">
      <c r="B19" s="205" t="s">
        <v>38</v>
      </c>
      <c r="C19" s="206" t="s">
        <v>164</v>
      </c>
      <c r="D19" s="207"/>
      <c r="E19" s="207"/>
      <c r="F19" s="207"/>
      <c r="G19" s="207"/>
      <c r="H19" s="207"/>
      <c r="I19" s="207"/>
      <c r="J19" s="207"/>
      <c r="K19" s="207"/>
    </row>
    <row r="20" spans="2:12" s="205" customFormat="1" x14ac:dyDescent="0.3">
      <c r="C20" s="215" t="s">
        <v>165</v>
      </c>
      <c r="D20" s="215"/>
      <c r="E20" s="215"/>
      <c r="F20" s="215"/>
      <c r="G20" s="206"/>
      <c r="H20" s="206"/>
      <c r="I20" s="206"/>
      <c r="J20" s="206"/>
      <c r="K20" s="206"/>
      <c r="L20" s="206"/>
    </row>
    <row r="21" spans="2:12" s="205" customFormat="1" ht="9" customHeight="1" x14ac:dyDescent="0.3">
      <c r="D21" s="207"/>
      <c r="E21" s="207"/>
      <c r="F21" s="207"/>
      <c r="G21" s="207"/>
      <c r="H21" s="207"/>
      <c r="I21" s="207"/>
      <c r="J21" s="207"/>
      <c r="K21" s="207"/>
    </row>
    <row r="22" spans="2:12" s="205" customFormat="1" x14ac:dyDescent="0.3">
      <c r="C22" s="206" t="s">
        <v>166</v>
      </c>
      <c r="D22" s="207"/>
      <c r="E22" s="207"/>
      <c r="F22" s="207"/>
      <c r="G22" s="207"/>
      <c r="H22" s="207"/>
      <c r="I22" s="207"/>
      <c r="J22" s="207"/>
      <c r="K22" s="207"/>
    </row>
    <row r="23" spans="2:12" s="205" customFormat="1" ht="12.75" customHeight="1" x14ac:dyDescent="0.3">
      <c r="C23" s="216" t="s">
        <v>167</v>
      </c>
      <c r="D23" s="216"/>
      <c r="E23" s="216"/>
      <c r="F23" s="216"/>
      <c r="G23" s="208"/>
      <c r="H23" s="208"/>
      <c r="I23" s="208"/>
      <c r="J23" s="208"/>
      <c r="K23" s="208"/>
      <c r="L23" s="208"/>
    </row>
    <row r="24" spans="2:12" s="205" customFormat="1" x14ac:dyDescent="0.3">
      <c r="C24" s="206"/>
      <c r="D24" s="206"/>
      <c r="E24" s="206"/>
      <c r="F24" s="206"/>
      <c r="G24" s="206"/>
      <c r="H24" s="206"/>
      <c r="I24" s="206"/>
      <c r="J24" s="206"/>
      <c r="K24" s="206"/>
    </row>
    <row r="25" spans="2:12" s="205" customFormat="1" x14ac:dyDescent="0.3">
      <c r="B25" s="205" t="s">
        <v>43</v>
      </c>
      <c r="C25" s="205" t="s">
        <v>168</v>
      </c>
    </row>
  </sheetData>
  <sheetProtection password="C9B9" sheet="1" objects="1" scenarios="1" selectLockedCells="1"/>
  <mergeCells count="2">
    <mergeCell ref="C20:F20"/>
    <mergeCell ref="C23:F23"/>
  </mergeCells>
  <phoneticPr fontId="12" type="noConversion"/>
  <printOptions horizontalCentered="1"/>
  <pageMargins left="0.75" right="0.75" top="1" bottom="1" header="0.5" footer="0.5"/>
  <pageSetup orientation="portrait" r:id="rId1"/>
  <headerFooter alignWithMargins="0">
    <oddFooter>&amp;LLast Revised: July 28, 2015&amp;R&amp;F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showRowColHeaders="0" zoomScaleNormal="100" zoomScaleSheetLayoutView="100" workbookViewId="0">
      <selection activeCell="E2" sqref="E2:F2"/>
    </sheetView>
  </sheetViews>
  <sheetFormatPr defaultColWidth="9.109375" defaultRowHeight="13.8" x14ac:dyDescent="0.3"/>
  <cols>
    <col min="1" max="1" width="5" style="31" customWidth="1"/>
    <col min="2" max="2" width="9.6640625" style="31" customWidth="1"/>
    <col min="3" max="3" width="57.88671875" style="31" customWidth="1"/>
    <col min="4" max="4" width="12.6640625" style="31" customWidth="1"/>
    <col min="5" max="6" width="14.6640625" style="31" customWidth="1"/>
    <col min="7" max="253" width="9.109375" style="31"/>
    <col min="254" max="254" width="5" style="31" customWidth="1"/>
    <col min="255" max="16384" width="9.109375" style="31"/>
  </cols>
  <sheetData>
    <row r="1" spans="1:10" ht="39.9" customHeight="1" thickBot="1" x14ac:dyDescent="0.4">
      <c r="A1" s="28" t="s">
        <v>122</v>
      </c>
      <c r="B1" s="29"/>
      <c r="C1" s="29"/>
      <c r="D1" s="29"/>
      <c r="E1" s="29"/>
      <c r="F1" s="29"/>
      <c r="G1" s="30"/>
      <c r="H1" s="30"/>
      <c r="I1" s="30"/>
      <c r="J1" s="30"/>
    </row>
    <row r="2" spans="1:10" ht="15.6" x14ac:dyDescent="0.3">
      <c r="A2" s="32" t="s">
        <v>128</v>
      </c>
      <c r="B2" s="33"/>
      <c r="C2" s="34"/>
      <c r="D2" s="35" t="s">
        <v>123</v>
      </c>
      <c r="E2" s="221"/>
      <c r="F2" s="222"/>
      <c r="G2" s="36"/>
    </row>
    <row r="3" spans="1:10" ht="6" customHeight="1" x14ac:dyDescent="0.3">
      <c r="A3" s="32"/>
      <c r="B3" s="33"/>
      <c r="C3" s="34"/>
      <c r="D3" s="37"/>
      <c r="E3" s="34"/>
      <c r="F3" s="38"/>
      <c r="G3" s="39"/>
      <c r="H3" s="40"/>
      <c r="I3" s="40"/>
      <c r="J3" s="40"/>
    </row>
    <row r="4" spans="1:10" ht="15.6" x14ac:dyDescent="0.3">
      <c r="B4" s="33"/>
      <c r="C4" s="34"/>
      <c r="D4" s="41" t="s">
        <v>125</v>
      </c>
      <c r="E4" s="217"/>
      <c r="F4" s="218"/>
      <c r="G4" s="42"/>
    </row>
    <row r="5" spans="1:10" ht="6" customHeight="1" x14ac:dyDescent="0.3">
      <c r="A5" s="32"/>
      <c r="B5" s="33"/>
      <c r="C5" s="34"/>
      <c r="D5" s="37"/>
      <c r="E5" s="34"/>
      <c r="F5" s="38"/>
      <c r="G5" s="42"/>
      <c r="H5" s="43"/>
      <c r="I5" s="40"/>
      <c r="J5" s="40"/>
    </row>
    <row r="6" spans="1:10" ht="15.6" x14ac:dyDescent="0.3">
      <c r="A6" s="32"/>
      <c r="B6" s="33"/>
      <c r="C6" s="34"/>
      <c r="D6" s="35" t="s">
        <v>126</v>
      </c>
      <c r="E6" s="225">
        <v>42294</v>
      </c>
      <c r="F6" s="225"/>
      <c r="G6" s="42"/>
      <c r="I6" s="223"/>
      <c r="J6" s="224"/>
    </row>
    <row r="7" spans="1:10" ht="6" customHeight="1" x14ac:dyDescent="0.3">
      <c r="A7" s="32"/>
      <c r="B7" s="33"/>
      <c r="C7" s="34"/>
      <c r="D7" s="37"/>
      <c r="E7" s="34"/>
      <c r="F7" s="38"/>
      <c r="H7" s="43"/>
      <c r="I7" s="40"/>
      <c r="J7" s="40"/>
    </row>
    <row r="8" spans="1:10" ht="15.6" x14ac:dyDescent="0.3">
      <c r="A8" s="32"/>
      <c r="B8" s="32"/>
      <c r="C8" s="44"/>
      <c r="D8" s="35" t="s">
        <v>127</v>
      </c>
      <c r="E8" s="219"/>
      <c r="F8" s="220"/>
      <c r="G8" s="42"/>
    </row>
    <row r="9" spans="1:10" ht="15.6" x14ac:dyDescent="0.3">
      <c r="A9" s="32">
        <v>2015</v>
      </c>
      <c r="D9" s="45"/>
      <c r="E9" s="46"/>
    </row>
    <row r="10" spans="1:10" ht="15.6" x14ac:dyDescent="0.3">
      <c r="A10" s="47" t="s">
        <v>0</v>
      </c>
      <c r="B10" s="48" t="s">
        <v>0</v>
      </c>
      <c r="C10" s="48" t="s">
        <v>0</v>
      </c>
      <c r="D10" s="49"/>
      <c r="E10" s="50" t="s">
        <v>120</v>
      </c>
      <c r="F10" s="50" t="s">
        <v>121</v>
      </c>
    </row>
    <row r="11" spans="1:10" ht="15.6" x14ac:dyDescent="0.3">
      <c r="A11" s="51" t="s">
        <v>53</v>
      </c>
      <c r="B11" s="52" t="s">
        <v>104</v>
      </c>
      <c r="C11" s="53"/>
      <c r="D11" s="54"/>
      <c r="E11" s="55" t="s">
        <v>124</v>
      </c>
      <c r="F11" s="55" t="s">
        <v>177</v>
      </c>
    </row>
    <row r="12" spans="1:10" ht="14.4" x14ac:dyDescent="0.3">
      <c r="A12" s="56" t="s">
        <v>0</v>
      </c>
      <c r="B12" s="57" t="s">
        <v>112</v>
      </c>
      <c r="E12" s="72"/>
      <c r="F12" s="72"/>
    </row>
    <row r="13" spans="1:10" ht="14.4" x14ac:dyDescent="0.3">
      <c r="A13" s="56"/>
      <c r="B13" s="57" t="s">
        <v>113</v>
      </c>
      <c r="E13" s="72"/>
      <c r="F13" s="72"/>
    </row>
    <row r="14" spans="1:10" ht="14.4" x14ac:dyDescent="0.3">
      <c r="A14" s="56" t="s">
        <v>0</v>
      </c>
      <c r="B14" s="57" t="s">
        <v>114</v>
      </c>
      <c r="E14" s="72"/>
      <c r="F14" s="72"/>
    </row>
    <row r="15" spans="1:10" ht="14.4" x14ac:dyDescent="0.3">
      <c r="A15" s="56" t="s">
        <v>0</v>
      </c>
      <c r="B15" s="57" t="s">
        <v>170</v>
      </c>
      <c r="C15" s="73"/>
      <c r="E15" s="72"/>
      <c r="F15" s="72"/>
    </row>
    <row r="16" spans="1:10" ht="14.4" x14ac:dyDescent="0.3">
      <c r="A16" s="58" t="s">
        <v>0</v>
      </c>
      <c r="B16" s="59" t="s">
        <v>44</v>
      </c>
      <c r="C16" s="53"/>
      <c r="D16" s="53"/>
      <c r="E16" s="60">
        <f>SUM(E12:E15)</f>
        <v>0</v>
      </c>
      <c r="F16" s="60">
        <f>SUM(F12:F15)</f>
        <v>0</v>
      </c>
    </row>
    <row r="17" spans="1:6" ht="14.4" x14ac:dyDescent="0.3">
      <c r="A17" s="56"/>
      <c r="B17" s="61"/>
      <c r="C17" s="61"/>
      <c r="E17" s="62"/>
      <c r="F17" s="62"/>
    </row>
    <row r="18" spans="1:6" ht="15.6" x14ac:dyDescent="0.3">
      <c r="A18" s="51" t="s">
        <v>54</v>
      </c>
      <c r="B18" s="52" t="s">
        <v>74</v>
      </c>
      <c r="C18" s="53"/>
      <c r="D18" s="53"/>
      <c r="E18" s="63"/>
      <c r="F18" s="63"/>
    </row>
    <row r="19" spans="1:6" ht="15.6" x14ac:dyDescent="0.3">
      <c r="A19" s="64"/>
      <c r="B19" s="65" t="s">
        <v>171</v>
      </c>
      <c r="C19" s="61"/>
      <c r="D19" s="61"/>
      <c r="E19" s="62"/>
      <c r="F19" s="62"/>
    </row>
    <row r="20" spans="1:6" ht="14.4" x14ac:dyDescent="0.3">
      <c r="A20" s="56" t="s">
        <v>0</v>
      </c>
      <c r="B20" s="57" t="s">
        <v>112</v>
      </c>
      <c r="E20" s="74"/>
      <c r="F20" s="74"/>
    </row>
    <row r="21" spans="1:6" ht="14.4" x14ac:dyDescent="0.3">
      <c r="A21" s="56" t="s">
        <v>0</v>
      </c>
      <c r="B21" s="57" t="s">
        <v>115</v>
      </c>
      <c r="E21" s="66">
        <f>IF(E20&lt;&gt;0,+E12/E20,0)</f>
        <v>0</v>
      </c>
      <c r="F21" s="66">
        <f>IF(F20&lt;&gt;0,+F12/F20,0)</f>
        <v>0</v>
      </c>
    </row>
    <row r="22" spans="1:6" ht="14.4" x14ac:dyDescent="0.3">
      <c r="A22" s="56"/>
      <c r="B22" s="57"/>
      <c r="E22" s="62"/>
      <c r="F22" s="62"/>
    </row>
    <row r="23" spans="1:6" ht="14.4" x14ac:dyDescent="0.3">
      <c r="A23" s="56"/>
      <c r="B23" s="57" t="s">
        <v>176</v>
      </c>
      <c r="E23" s="74"/>
      <c r="F23" s="74"/>
    </row>
    <row r="24" spans="1:6" ht="14.4" x14ac:dyDescent="0.3">
      <c r="A24" s="56"/>
      <c r="B24" s="57" t="s">
        <v>116</v>
      </c>
      <c r="E24" s="66">
        <f>IF(E23&lt;&gt;0,+E13/E23,0)</f>
        <v>0</v>
      </c>
      <c r="F24" s="66">
        <f>IF(F23&lt;&gt;0,+F13/F23,0)</f>
        <v>0</v>
      </c>
    </row>
    <row r="25" spans="1:6" ht="14.4" x14ac:dyDescent="0.3">
      <c r="A25" s="56"/>
      <c r="B25" s="57"/>
      <c r="E25" s="66"/>
      <c r="F25" s="66"/>
    </row>
    <row r="26" spans="1:6" ht="14.4" x14ac:dyDescent="0.3">
      <c r="A26" s="56"/>
      <c r="B26" s="57" t="s">
        <v>172</v>
      </c>
      <c r="E26" s="74"/>
      <c r="F26" s="74"/>
    </row>
    <row r="27" spans="1:6" ht="14.4" x14ac:dyDescent="0.3">
      <c r="A27" s="56"/>
      <c r="B27" s="57" t="s">
        <v>117</v>
      </c>
      <c r="E27" s="66">
        <f>IF(E26&lt;&gt;0,+E14/E26,0)</f>
        <v>0</v>
      </c>
      <c r="F27" s="66">
        <f>IF(F26&lt;&gt;0,+F14/F26,0)</f>
        <v>0</v>
      </c>
    </row>
    <row r="28" spans="1:6" ht="14.4" x14ac:dyDescent="0.3">
      <c r="A28" s="56"/>
      <c r="B28" s="57"/>
      <c r="E28" s="66"/>
      <c r="F28" s="66"/>
    </row>
    <row r="29" spans="1:6" ht="14.4" x14ac:dyDescent="0.3">
      <c r="A29" s="56"/>
      <c r="B29" s="57" t="s">
        <v>173</v>
      </c>
      <c r="C29" s="73"/>
      <c r="E29" s="74"/>
      <c r="F29" s="74"/>
    </row>
    <row r="30" spans="1:6" ht="14.4" x14ac:dyDescent="0.3">
      <c r="A30" s="56"/>
      <c r="B30" s="57" t="s">
        <v>118</v>
      </c>
      <c r="E30" s="66">
        <f>IF(E29&lt;&gt;0,+E15/E29,0)</f>
        <v>0</v>
      </c>
      <c r="F30" s="66">
        <f>IF(F29&lt;&gt;0,+F15/F29,0)</f>
        <v>0</v>
      </c>
    </row>
    <row r="31" spans="1:6" ht="14.4" x14ac:dyDescent="0.3">
      <c r="A31" s="56"/>
      <c r="B31" s="57"/>
      <c r="E31" s="66"/>
      <c r="F31" s="66"/>
    </row>
    <row r="32" spans="1:6" ht="14.4" x14ac:dyDescent="0.3">
      <c r="A32" s="56"/>
      <c r="B32" s="57" t="s">
        <v>174</v>
      </c>
      <c r="E32" s="66"/>
      <c r="F32" s="66"/>
    </row>
    <row r="33" spans="1:6" ht="14.4" x14ac:dyDescent="0.3">
      <c r="A33" s="56"/>
      <c r="B33" s="67" t="s">
        <v>175</v>
      </c>
      <c r="E33" s="74"/>
      <c r="F33" s="74"/>
    </row>
    <row r="34" spans="1:6" ht="15" thickBot="1" x14ac:dyDescent="0.35">
      <c r="A34" s="68"/>
      <c r="B34" s="69" t="s">
        <v>119</v>
      </c>
      <c r="C34" s="70"/>
      <c r="D34" s="70"/>
      <c r="E34" s="71">
        <f>IF(E33&lt;&gt;0,+E16/E33,0)</f>
        <v>0</v>
      </c>
      <c r="F34" s="71">
        <f>IF(F33&lt;&gt;0,+F16/F33,0)</f>
        <v>0</v>
      </c>
    </row>
    <row r="35" spans="1:6" ht="14.4" thickTop="1" x14ac:dyDescent="0.3"/>
  </sheetData>
  <sheetProtection password="C9B9" sheet="1" objects="1" scenarios="1" selectLockedCells="1"/>
  <mergeCells count="5">
    <mergeCell ref="E4:F4"/>
    <mergeCell ref="E8:F8"/>
    <mergeCell ref="E2:F2"/>
    <mergeCell ref="I6:J6"/>
    <mergeCell ref="E6:F6"/>
  </mergeCells>
  <phoneticPr fontId="12" type="noConversion"/>
  <dataValidations count="1">
    <dataValidation type="list" allowBlank="1" showInputMessage="1" showErrorMessage="1" error="Please select Institution from drop down menu." prompt="Click here to Select" sqref="E2:F2">
      <formula1>"Dixie State University, Salt Lake Community College, Snow College, Southern Utah University, State Board of Regents, University of Utah, Utah State University, Utah Valley University, Weber State University"</formula1>
    </dataValidation>
  </dataValidations>
  <printOptions horizontalCentered="1"/>
  <pageMargins left="0.75" right="0.75" top="1" bottom="1" header="0.5" footer="0.5"/>
  <pageSetup scale="79" orientation="portrait" r:id="rId1"/>
  <headerFooter alignWithMargins="0">
    <oddFooter>&amp;LLast Revised: July 28, 2015&amp;R&amp;F 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RowColHeaders="0" zoomScale="120" zoomScaleNormal="120" zoomScaleSheetLayoutView="85" workbookViewId="0"/>
  </sheetViews>
  <sheetFormatPr defaultColWidth="5" defaultRowHeight="13.8" x14ac:dyDescent="0.3"/>
  <cols>
    <col min="1" max="1" width="6.44140625" style="31" customWidth="1"/>
    <col min="2" max="2" width="4.88671875" style="31" customWidth="1"/>
    <col min="3" max="3" width="2.109375" style="31" customWidth="1"/>
    <col min="4" max="4" width="3.44140625" style="31" customWidth="1"/>
    <col min="5" max="5" width="13" style="31" customWidth="1"/>
    <col min="6" max="6" width="14" style="31" customWidth="1"/>
    <col min="7" max="7" width="12.5546875" style="31" customWidth="1"/>
    <col min="8" max="8" width="9.109375" style="31" customWidth="1"/>
    <col min="9" max="9" width="15.6640625" style="31" customWidth="1"/>
    <col min="10" max="254" width="9.109375" style="31" customWidth="1"/>
    <col min="255" max="16384" width="5" style="31"/>
  </cols>
  <sheetData>
    <row r="1" spans="1:12" ht="39.9" customHeight="1" thickBot="1" x14ac:dyDescent="0.4">
      <c r="A1" s="28" t="s">
        <v>122</v>
      </c>
      <c r="B1" s="29"/>
      <c r="C1" s="29"/>
      <c r="D1" s="29"/>
      <c r="E1" s="29"/>
      <c r="F1" s="29"/>
      <c r="G1" s="76"/>
      <c r="H1" s="76"/>
      <c r="I1" s="76"/>
    </row>
    <row r="2" spans="1:12" ht="15.6" x14ac:dyDescent="0.3">
      <c r="A2" s="32" t="s">
        <v>178</v>
      </c>
      <c r="B2" s="33"/>
      <c r="E2" s="39"/>
      <c r="F2" s="201"/>
      <c r="G2" s="202"/>
    </row>
    <row r="3" spans="1:12" ht="15.6" x14ac:dyDescent="0.3">
      <c r="B3" s="78" t="s">
        <v>179</v>
      </c>
      <c r="C3" s="34"/>
      <c r="E3" s="114"/>
      <c r="F3" s="44"/>
      <c r="G3" s="209"/>
    </row>
    <row r="5" spans="1:12" x14ac:dyDescent="0.3">
      <c r="A5" s="77" t="s">
        <v>180</v>
      </c>
      <c r="C5" s="77"/>
    </row>
    <row r="6" spans="1:12" x14ac:dyDescent="0.3">
      <c r="A6" s="77"/>
      <c r="C6" s="77"/>
    </row>
    <row r="7" spans="1:12" x14ac:dyDescent="0.3">
      <c r="B7" s="31" t="s">
        <v>182</v>
      </c>
    </row>
    <row r="8" spans="1:12" x14ac:dyDescent="0.3">
      <c r="B8" s="31" t="s">
        <v>181</v>
      </c>
    </row>
    <row r="10" spans="1:12" x14ac:dyDescent="0.3">
      <c r="A10" s="77" t="s">
        <v>159</v>
      </c>
      <c r="C10" s="77"/>
    </row>
    <row r="11" spans="1:12" x14ac:dyDescent="0.3">
      <c r="A11" s="77"/>
      <c r="C11" s="77"/>
    </row>
    <row r="12" spans="1:12" ht="12.75" customHeight="1" x14ac:dyDescent="0.3">
      <c r="B12" s="31" t="s">
        <v>17</v>
      </c>
      <c r="C12" s="204" t="s">
        <v>212</v>
      </c>
      <c r="D12" s="204"/>
      <c r="E12" s="204"/>
      <c r="F12" s="204"/>
      <c r="G12" s="204"/>
      <c r="H12" s="204"/>
      <c r="I12" s="204"/>
      <c r="J12" s="204"/>
      <c r="K12" s="204"/>
      <c r="L12" s="204"/>
    </row>
    <row r="13" spans="1:12" x14ac:dyDescent="0.3">
      <c r="A13" s="77"/>
      <c r="C13" s="77"/>
    </row>
    <row r="14" spans="1:12" x14ac:dyDescent="0.3">
      <c r="A14" s="77"/>
      <c r="B14" s="31" t="s">
        <v>23</v>
      </c>
      <c r="C14" s="31" t="s">
        <v>194</v>
      </c>
    </row>
    <row r="15" spans="1:12" x14ac:dyDescent="0.3">
      <c r="A15" s="77"/>
      <c r="C15" s="31" t="s">
        <v>193</v>
      </c>
    </row>
    <row r="16" spans="1:12" x14ac:dyDescent="0.3">
      <c r="A16" s="77"/>
      <c r="C16" s="77"/>
    </row>
    <row r="17" spans="2:11" x14ac:dyDescent="0.3">
      <c r="B17" s="31" t="s">
        <v>29</v>
      </c>
      <c r="C17" s="31" t="s">
        <v>203</v>
      </c>
    </row>
    <row r="18" spans="2:11" x14ac:dyDescent="0.3">
      <c r="C18" s="31" t="s">
        <v>204</v>
      </c>
    </row>
    <row r="20" spans="2:11" x14ac:dyDescent="0.3">
      <c r="B20" s="31" t="s">
        <v>38</v>
      </c>
      <c r="C20" s="31" t="s">
        <v>202</v>
      </c>
    </row>
    <row r="21" spans="2:11" ht="6" customHeight="1" x14ac:dyDescent="0.3"/>
    <row r="22" spans="2:11" x14ac:dyDescent="0.3">
      <c r="D22" s="210" t="s">
        <v>13</v>
      </c>
      <c r="E22" s="31" t="s">
        <v>205</v>
      </c>
    </row>
    <row r="23" spans="2:11" x14ac:dyDescent="0.3">
      <c r="D23" s="210"/>
      <c r="E23" s="31" t="s">
        <v>206</v>
      </c>
    </row>
    <row r="24" spans="2:11" x14ac:dyDescent="0.3">
      <c r="D24" s="210"/>
      <c r="E24" s="211" t="s">
        <v>196</v>
      </c>
      <c r="K24" s="211"/>
    </row>
    <row r="25" spans="2:11" x14ac:dyDescent="0.3">
      <c r="D25" s="210"/>
      <c r="E25" s="211" t="s">
        <v>197</v>
      </c>
      <c r="K25" s="211"/>
    </row>
    <row r="26" spans="2:11" x14ac:dyDescent="0.3">
      <c r="D26" s="210"/>
      <c r="E26" s="211" t="s">
        <v>201</v>
      </c>
      <c r="H26" s="212"/>
      <c r="K26" s="211"/>
    </row>
    <row r="27" spans="2:11" x14ac:dyDescent="0.3">
      <c r="D27" s="210"/>
      <c r="E27" s="211" t="s">
        <v>199</v>
      </c>
      <c r="H27" s="212"/>
      <c r="K27" s="211"/>
    </row>
    <row r="28" spans="2:11" x14ac:dyDescent="0.3">
      <c r="D28" s="210"/>
      <c r="E28" s="211" t="s">
        <v>200</v>
      </c>
    </row>
    <row r="29" spans="2:11" x14ac:dyDescent="0.3">
      <c r="D29" s="210"/>
      <c r="E29" s="211" t="s">
        <v>198</v>
      </c>
      <c r="K29" s="211"/>
    </row>
    <row r="30" spans="2:11" x14ac:dyDescent="0.3">
      <c r="D30" s="210"/>
      <c r="E30" s="211" t="s">
        <v>208</v>
      </c>
      <c r="K30" s="211"/>
    </row>
    <row r="31" spans="2:11" x14ac:dyDescent="0.3">
      <c r="D31" s="210"/>
      <c r="E31" s="213" t="s">
        <v>207</v>
      </c>
      <c r="K31" s="211"/>
    </row>
    <row r="32" spans="2:11" x14ac:dyDescent="0.3">
      <c r="D32" s="210"/>
    </row>
    <row r="33" spans="2:12" s="205" customFormat="1" ht="12.75" customHeight="1" x14ac:dyDescent="0.3">
      <c r="B33" s="205" t="s">
        <v>43</v>
      </c>
      <c r="C33" s="206" t="s">
        <v>164</v>
      </c>
      <c r="D33" s="207"/>
      <c r="E33" s="207"/>
      <c r="F33" s="207"/>
      <c r="G33" s="207"/>
      <c r="H33" s="207"/>
      <c r="I33" s="207"/>
      <c r="J33" s="207"/>
      <c r="K33" s="207"/>
    </row>
    <row r="34" spans="2:12" s="205" customFormat="1" x14ac:dyDescent="0.3">
      <c r="C34" s="206" t="s">
        <v>165</v>
      </c>
      <c r="D34" s="206"/>
      <c r="E34" s="206"/>
      <c r="F34" s="206"/>
      <c r="G34" s="206"/>
      <c r="H34" s="206"/>
      <c r="I34" s="206"/>
      <c r="J34" s="206"/>
      <c r="K34" s="206"/>
      <c r="L34" s="206"/>
    </row>
    <row r="35" spans="2:12" s="205" customFormat="1" ht="9" customHeight="1" x14ac:dyDescent="0.3">
      <c r="D35" s="207"/>
      <c r="E35" s="207"/>
      <c r="F35" s="207"/>
      <c r="G35" s="207"/>
      <c r="H35" s="207"/>
      <c r="I35" s="207"/>
      <c r="J35" s="207"/>
      <c r="K35" s="207"/>
    </row>
    <row r="36" spans="2:12" s="205" customFormat="1" x14ac:dyDescent="0.3">
      <c r="C36" s="206" t="s">
        <v>166</v>
      </c>
      <c r="D36" s="207"/>
      <c r="E36" s="207"/>
      <c r="F36" s="207"/>
      <c r="G36" s="207"/>
      <c r="H36" s="207"/>
      <c r="I36" s="207"/>
      <c r="J36" s="207"/>
      <c r="K36" s="207"/>
    </row>
    <row r="37" spans="2:12" s="205" customFormat="1" ht="12.75" customHeight="1" x14ac:dyDescent="0.3">
      <c r="C37" s="216" t="s">
        <v>167</v>
      </c>
      <c r="D37" s="216"/>
      <c r="E37" s="216"/>
      <c r="F37" s="216"/>
      <c r="G37" s="216"/>
      <c r="H37" s="216"/>
      <c r="I37" s="216"/>
      <c r="J37" s="208"/>
      <c r="K37" s="208"/>
      <c r="L37" s="208"/>
    </row>
    <row r="38" spans="2:12" s="205" customFormat="1" x14ac:dyDescent="0.3">
      <c r="C38" s="206"/>
      <c r="D38" s="206"/>
      <c r="E38" s="206"/>
      <c r="F38" s="206"/>
      <c r="G38" s="206"/>
      <c r="H38" s="206"/>
      <c r="I38" s="206"/>
      <c r="J38" s="206"/>
      <c r="K38" s="206"/>
    </row>
    <row r="39" spans="2:12" s="205" customFormat="1" x14ac:dyDescent="0.3">
      <c r="B39" s="205" t="s">
        <v>48</v>
      </c>
      <c r="C39" s="205" t="str">
        <f>'S-1 Instructions'!C25</f>
        <v>Due Date: October 17, 2015</v>
      </c>
    </row>
    <row r="40" spans="2:12" x14ac:dyDescent="0.3">
      <c r="D40" s="210"/>
    </row>
    <row r="41" spans="2:12" x14ac:dyDescent="0.3">
      <c r="D41" s="210"/>
    </row>
    <row r="42" spans="2:12" x14ac:dyDescent="0.3">
      <c r="D42" s="210"/>
    </row>
    <row r="43" spans="2:12" x14ac:dyDescent="0.3">
      <c r="D43" s="210"/>
    </row>
    <row r="44" spans="2:12" x14ac:dyDescent="0.3">
      <c r="D44" s="210"/>
    </row>
    <row r="52" spans="3:3" x14ac:dyDescent="0.3">
      <c r="C52" s="214"/>
    </row>
    <row r="53" spans="3:3" x14ac:dyDescent="0.3">
      <c r="C53" s="214"/>
    </row>
    <row r="54" spans="3:3" x14ac:dyDescent="0.3">
      <c r="C54" s="214"/>
    </row>
  </sheetData>
  <sheetProtection password="C9B9" sheet="1" objects="1" scenarios="1" selectLockedCells="1"/>
  <mergeCells count="1">
    <mergeCell ref="C37:I37"/>
  </mergeCells>
  <phoneticPr fontId="0" type="noConversion"/>
  <printOptions horizontalCentered="1"/>
  <pageMargins left="0.75" right="0.75" top="1" bottom="1" header="0.5" footer="0.5"/>
  <pageSetup fitToWidth="0" fitToHeight="0" orientation="portrait" r:id="rId1"/>
  <headerFooter alignWithMargins="0">
    <oddFooter>&amp;LLast Revised: July 28, 2015&amp;R&amp;F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showRowColHeaders="0" zoomScale="120" zoomScaleNormal="120" zoomScaleSheetLayoutView="100" workbookViewId="0">
      <selection activeCell="F4" sqref="F4:G4"/>
    </sheetView>
  </sheetViews>
  <sheetFormatPr defaultColWidth="9.109375" defaultRowHeight="13.8" x14ac:dyDescent="0.3"/>
  <cols>
    <col min="1" max="1" width="6.109375" style="31" customWidth="1"/>
    <col min="2" max="2" width="5.6640625" style="31" customWidth="1"/>
    <col min="3" max="3" width="46" style="31" customWidth="1"/>
    <col min="4" max="4" width="4.109375" style="31" customWidth="1"/>
    <col min="5" max="7" width="12.6640625" style="31" customWidth="1"/>
    <col min="8" max="8" width="10.109375" style="31" customWidth="1"/>
    <col min="9" max="16384" width="9.109375" style="31"/>
  </cols>
  <sheetData>
    <row r="1" spans="1:8" ht="39.9" customHeight="1" thickBot="1" x14ac:dyDescent="0.4">
      <c r="A1" s="28" t="s">
        <v>122</v>
      </c>
      <c r="B1" s="29"/>
      <c r="C1" s="29"/>
      <c r="D1" s="29"/>
      <c r="E1" s="29"/>
      <c r="F1" s="29"/>
      <c r="G1" s="76"/>
    </row>
    <row r="2" spans="1:8" ht="15.6" x14ac:dyDescent="0.3">
      <c r="A2" s="32" t="s">
        <v>191</v>
      </c>
      <c r="B2" s="33"/>
      <c r="E2" s="35" t="s">
        <v>123</v>
      </c>
      <c r="F2" s="226">
        <f>'S-1 Form'!E2</f>
        <v>0</v>
      </c>
      <c r="G2" s="226"/>
    </row>
    <row r="3" spans="1:8" ht="6" customHeight="1" x14ac:dyDescent="0.3">
      <c r="A3" s="77"/>
      <c r="B3" s="33"/>
      <c r="C3" s="34"/>
      <c r="D3" s="34"/>
      <c r="E3" s="37"/>
      <c r="F3" s="38"/>
    </row>
    <row r="4" spans="1:8" ht="15.6" x14ac:dyDescent="0.3">
      <c r="B4" s="78" t="s">
        <v>192</v>
      </c>
      <c r="C4" s="34"/>
      <c r="E4" s="41" t="s">
        <v>125</v>
      </c>
      <c r="F4" s="217"/>
      <c r="G4" s="217"/>
    </row>
    <row r="5" spans="1:8" ht="6" customHeight="1" x14ac:dyDescent="0.3">
      <c r="A5" s="32"/>
      <c r="B5" s="33"/>
      <c r="C5" s="34"/>
      <c r="D5" s="34"/>
      <c r="E5" s="37"/>
      <c r="F5" s="38"/>
    </row>
    <row r="6" spans="1:8" ht="15.6" x14ac:dyDescent="0.3">
      <c r="A6" s="32"/>
      <c r="B6" s="33"/>
      <c r="C6" s="34"/>
      <c r="E6" s="35" t="s">
        <v>126</v>
      </c>
      <c r="F6" s="223">
        <f>'S-1 Form'!E6</f>
        <v>42294</v>
      </c>
      <c r="G6" s="223"/>
    </row>
    <row r="7" spans="1:8" ht="6" customHeight="1" x14ac:dyDescent="0.3">
      <c r="A7" s="32"/>
      <c r="B7" s="33"/>
      <c r="C7" s="34"/>
      <c r="D7" s="34"/>
      <c r="E7" s="37"/>
      <c r="F7" s="38"/>
    </row>
    <row r="8" spans="1:8" ht="15.6" x14ac:dyDescent="0.3">
      <c r="B8" s="32"/>
      <c r="C8" s="44"/>
      <c r="E8" s="35" t="s">
        <v>127</v>
      </c>
      <c r="F8" s="219"/>
      <c r="G8" s="219"/>
    </row>
    <row r="10" spans="1:8" ht="15.6" x14ac:dyDescent="0.3">
      <c r="A10" s="79">
        <f>'S-1 Form'!A9</f>
        <v>2015</v>
      </c>
      <c r="B10" s="53"/>
      <c r="C10" s="53"/>
      <c r="D10" s="53"/>
      <c r="E10" s="53"/>
      <c r="F10" s="53"/>
      <c r="G10" s="53"/>
    </row>
    <row r="11" spans="1:8" x14ac:dyDescent="0.3">
      <c r="A11" s="80" t="s">
        <v>53</v>
      </c>
      <c r="B11" s="81" t="s">
        <v>132</v>
      </c>
      <c r="C11" s="81"/>
      <c r="D11" s="81"/>
      <c r="E11" s="81"/>
      <c r="F11" s="81"/>
      <c r="G11" s="82"/>
      <c r="H11" s="61"/>
    </row>
    <row r="12" spans="1:8" ht="27.6" x14ac:dyDescent="0.3">
      <c r="A12" s="56" t="s">
        <v>0</v>
      </c>
      <c r="B12" s="61" t="s">
        <v>0</v>
      </c>
      <c r="C12" s="61" t="s">
        <v>0</v>
      </c>
      <c r="D12" s="61"/>
      <c r="E12" s="83" t="s">
        <v>72</v>
      </c>
      <c r="F12" s="83" t="s">
        <v>61</v>
      </c>
      <c r="G12" s="83" t="s">
        <v>101</v>
      </c>
    </row>
    <row r="13" spans="1:8" x14ac:dyDescent="0.3">
      <c r="A13" s="56" t="s">
        <v>0</v>
      </c>
      <c r="B13" s="84" t="s">
        <v>183</v>
      </c>
      <c r="C13" s="85"/>
      <c r="D13" s="61"/>
      <c r="E13" s="104"/>
      <c r="F13" s="104"/>
      <c r="G13" s="86">
        <f>F13+E13</f>
        <v>0</v>
      </c>
      <c r="H13" s="87"/>
    </row>
    <row r="14" spans="1:8" x14ac:dyDescent="0.3">
      <c r="A14" s="56" t="s">
        <v>0</v>
      </c>
      <c r="B14" s="61" t="s">
        <v>0</v>
      </c>
      <c r="C14" s="61"/>
      <c r="D14" s="61"/>
      <c r="E14" s="88" t="s">
        <v>0</v>
      </c>
      <c r="F14" s="88" t="s">
        <v>0</v>
      </c>
      <c r="G14" s="89" t="s">
        <v>0</v>
      </c>
      <c r="H14" s="87"/>
    </row>
    <row r="15" spans="1:8" x14ac:dyDescent="0.3">
      <c r="A15" s="56" t="s">
        <v>0</v>
      </c>
      <c r="B15" s="61" t="s">
        <v>24</v>
      </c>
      <c r="C15" s="61"/>
      <c r="D15" s="61"/>
      <c r="E15" s="88" t="s">
        <v>0</v>
      </c>
      <c r="F15" s="88" t="s">
        <v>0</v>
      </c>
      <c r="G15" s="89" t="s">
        <v>0</v>
      </c>
      <c r="H15" s="87"/>
    </row>
    <row r="16" spans="1:8" x14ac:dyDescent="0.3">
      <c r="A16" s="56" t="s">
        <v>0</v>
      </c>
      <c r="B16" s="61" t="s">
        <v>133</v>
      </c>
      <c r="C16" s="61"/>
      <c r="D16" s="61"/>
      <c r="E16" s="88" t="s">
        <v>0</v>
      </c>
      <c r="F16" s="88" t="s">
        <v>0</v>
      </c>
      <c r="G16" s="89" t="s">
        <v>0</v>
      </c>
      <c r="H16" s="87"/>
    </row>
    <row r="17" spans="1:8" x14ac:dyDescent="0.3">
      <c r="A17" s="56" t="s">
        <v>0</v>
      </c>
      <c r="B17" s="90" t="s">
        <v>13</v>
      </c>
      <c r="C17" s="105"/>
      <c r="D17" s="61"/>
      <c r="E17" s="106"/>
      <c r="F17" s="107"/>
      <c r="G17" s="91">
        <f t="shared" ref="G17:G26" si="0">SUM(E17:F17)</f>
        <v>0</v>
      </c>
      <c r="H17" s="87"/>
    </row>
    <row r="18" spans="1:8" x14ac:dyDescent="0.3">
      <c r="A18" s="56" t="s">
        <v>0</v>
      </c>
      <c r="B18" s="90" t="s">
        <v>14</v>
      </c>
      <c r="C18" s="105"/>
      <c r="D18" s="61"/>
      <c r="E18" s="106"/>
      <c r="F18" s="107"/>
      <c r="G18" s="91">
        <f t="shared" si="0"/>
        <v>0</v>
      </c>
      <c r="H18" s="87"/>
    </row>
    <row r="19" spans="1:8" x14ac:dyDescent="0.3">
      <c r="A19" s="56" t="s">
        <v>0</v>
      </c>
      <c r="B19" s="90" t="s">
        <v>15</v>
      </c>
      <c r="C19" s="105"/>
      <c r="D19" s="61"/>
      <c r="E19" s="106"/>
      <c r="F19" s="107"/>
      <c r="G19" s="91">
        <f t="shared" si="0"/>
        <v>0</v>
      </c>
      <c r="H19" s="87"/>
    </row>
    <row r="20" spans="1:8" x14ac:dyDescent="0.3">
      <c r="A20" s="56" t="s">
        <v>0</v>
      </c>
      <c r="B20" s="90" t="s">
        <v>16</v>
      </c>
      <c r="C20" s="105"/>
      <c r="D20" s="61"/>
      <c r="E20" s="106"/>
      <c r="F20" s="107"/>
      <c r="G20" s="91">
        <f t="shared" si="0"/>
        <v>0</v>
      </c>
      <c r="H20" s="87"/>
    </row>
    <row r="21" spans="1:8" x14ac:dyDescent="0.3">
      <c r="A21" s="56"/>
      <c r="B21" s="90" t="s">
        <v>154</v>
      </c>
      <c r="C21" s="105"/>
      <c r="D21" s="61"/>
      <c r="E21" s="106"/>
      <c r="F21" s="107"/>
      <c r="G21" s="91"/>
      <c r="H21" s="87"/>
    </row>
    <row r="22" spans="1:8" x14ac:dyDescent="0.3">
      <c r="A22" s="56"/>
      <c r="B22" s="90" t="s">
        <v>155</v>
      </c>
      <c r="C22" s="105"/>
      <c r="D22" s="61"/>
      <c r="E22" s="106"/>
      <c r="F22" s="107"/>
      <c r="G22" s="91"/>
      <c r="H22" s="87"/>
    </row>
    <row r="23" spans="1:8" x14ac:dyDescent="0.3">
      <c r="A23" s="56"/>
      <c r="B23" s="90" t="s">
        <v>156</v>
      </c>
      <c r="C23" s="105"/>
      <c r="D23" s="61"/>
      <c r="E23" s="106"/>
      <c r="F23" s="107"/>
      <c r="G23" s="91"/>
      <c r="H23" s="87"/>
    </row>
    <row r="24" spans="1:8" x14ac:dyDescent="0.3">
      <c r="A24" s="56"/>
      <c r="B24" s="90" t="s">
        <v>157</v>
      </c>
      <c r="C24" s="105"/>
      <c r="D24" s="61"/>
      <c r="E24" s="106"/>
      <c r="F24" s="107"/>
      <c r="G24" s="91"/>
      <c r="H24" s="87"/>
    </row>
    <row r="25" spans="1:8" x14ac:dyDescent="0.3">
      <c r="A25" s="56" t="s">
        <v>0</v>
      </c>
      <c r="B25" s="90" t="s">
        <v>184</v>
      </c>
      <c r="C25" s="105"/>
      <c r="D25" s="61"/>
      <c r="E25" s="106"/>
      <c r="F25" s="107"/>
      <c r="G25" s="91">
        <f t="shared" si="0"/>
        <v>0</v>
      </c>
      <c r="H25" s="87"/>
    </row>
    <row r="26" spans="1:8" x14ac:dyDescent="0.3">
      <c r="A26" s="56" t="s">
        <v>0</v>
      </c>
      <c r="B26" s="90" t="s">
        <v>185</v>
      </c>
      <c r="C26" s="105"/>
      <c r="D26" s="61"/>
      <c r="E26" s="106"/>
      <c r="F26" s="107"/>
      <c r="G26" s="91">
        <f t="shared" si="0"/>
        <v>0</v>
      </c>
      <c r="H26" s="87"/>
    </row>
    <row r="27" spans="1:8" x14ac:dyDescent="0.3">
      <c r="A27" s="56" t="s">
        <v>0</v>
      </c>
      <c r="B27" s="90" t="s">
        <v>186</v>
      </c>
      <c r="C27" s="61" t="s">
        <v>187</v>
      </c>
      <c r="D27" s="61"/>
      <c r="E27" s="88">
        <f>SUM(E17:E26)</f>
        <v>0</v>
      </c>
      <c r="F27" s="89">
        <f>SUM(F17:F26)</f>
        <v>0</v>
      </c>
      <c r="G27" s="91">
        <f>SUM(G17:G26)</f>
        <v>0</v>
      </c>
      <c r="H27" s="87"/>
    </row>
    <row r="28" spans="1:8" x14ac:dyDescent="0.3">
      <c r="A28" s="56" t="s">
        <v>0</v>
      </c>
      <c r="B28" s="61"/>
      <c r="C28" s="61" t="s">
        <v>0</v>
      </c>
      <c r="D28" s="61"/>
      <c r="E28" s="88" t="s">
        <v>0</v>
      </c>
      <c r="F28" s="89" t="s">
        <v>0</v>
      </c>
      <c r="G28" s="91" t="s">
        <v>0</v>
      </c>
      <c r="H28" s="87"/>
    </row>
    <row r="29" spans="1:8" x14ac:dyDescent="0.3">
      <c r="A29" s="56" t="s">
        <v>0</v>
      </c>
      <c r="B29" s="61" t="s">
        <v>188</v>
      </c>
      <c r="C29" s="61"/>
      <c r="D29" s="61"/>
      <c r="E29" s="88">
        <f>E27+E13</f>
        <v>0</v>
      </c>
      <c r="F29" s="89">
        <f>F27+F13</f>
        <v>0</v>
      </c>
      <c r="G29" s="91">
        <f>G27+G13</f>
        <v>0</v>
      </c>
      <c r="H29" s="87"/>
    </row>
    <row r="30" spans="1:8" x14ac:dyDescent="0.3">
      <c r="A30" s="56" t="s">
        <v>0</v>
      </c>
      <c r="B30" s="61" t="s">
        <v>0</v>
      </c>
      <c r="C30" s="61"/>
      <c r="D30" s="61"/>
      <c r="E30" s="88" t="s">
        <v>0</v>
      </c>
      <c r="F30" s="89" t="s">
        <v>0</v>
      </c>
      <c r="G30" s="91" t="s">
        <v>0</v>
      </c>
      <c r="H30" s="87"/>
    </row>
    <row r="31" spans="1:8" x14ac:dyDescent="0.3">
      <c r="A31" s="56" t="s">
        <v>0</v>
      </c>
      <c r="B31" s="61" t="s">
        <v>39</v>
      </c>
      <c r="C31" s="61"/>
      <c r="D31" s="61"/>
      <c r="E31" s="88"/>
      <c r="F31" s="89" t="s">
        <v>0</v>
      </c>
      <c r="G31" s="91" t="s">
        <v>0</v>
      </c>
      <c r="H31" s="87"/>
    </row>
    <row r="32" spans="1:8" x14ac:dyDescent="0.3">
      <c r="A32" s="56" t="s">
        <v>0</v>
      </c>
      <c r="B32" s="61" t="s">
        <v>189</v>
      </c>
      <c r="C32" s="61"/>
      <c r="D32" s="61"/>
      <c r="E32" s="88" t="s">
        <v>0</v>
      </c>
      <c r="F32" s="89" t="s">
        <v>0</v>
      </c>
      <c r="G32" s="91" t="s">
        <v>0</v>
      </c>
      <c r="H32" s="87"/>
    </row>
    <row r="33" spans="1:10" x14ac:dyDescent="0.3">
      <c r="A33" s="56" t="s">
        <v>0</v>
      </c>
      <c r="B33" s="90" t="s">
        <v>13</v>
      </c>
      <c r="C33" s="105"/>
      <c r="D33" s="61"/>
      <c r="E33" s="106"/>
      <c r="F33" s="107"/>
      <c r="G33" s="91">
        <f t="shared" ref="G33:G42" si="1">SUM(E33:F33)</f>
        <v>0</v>
      </c>
      <c r="H33" s="87"/>
    </row>
    <row r="34" spans="1:10" x14ac:dyDescent="0.3">
      <c r="A34" s="56" t="s">
        <v>0</v>
      </c>
      <c r="B34" s="90" t="s">
        <v>14</v>
      </c>
      <c r="C34" s="105"/>
      <c r="D34" s="61"/>
      <c r="E34" s="106"/>
      <c r="F34" s="107"/>
      <c r="G34" s="91">
        <f t="shared" si="1"/>
        <v>0</v>
      </c>
      <c r="H34" s="87"/>
    </row>
    <row r="35" spans="1:10" x14ac:dyDescent="0.3">
      <c r="A35" s="56"/>
      <c r="B35" s="90" t="s">
        <v>15</v>
      </c>
      <c r="C35" s="105"/>
      <c r="D35" s="61"/>
      <c r="E35" s="106"/>
      <c r="F35" s="107"/>
      <c r="G35" s="91"/>
      <c r="H35" s="87"/>
    </row>
    <row r="36" spans="1:10" x14ac:dyDescent="0.3">
      <c r="A36" s="56"/>
      <c r="B36" s="90" t="s">
        <v>16</v>
      </c>
      <c r="C36" s="105"/>
      <c r="D36" s="61"/>
      <c r="E36" s="106"/>
      <c r="F36" s="107"/>
      <c r="G36" s="91"/>
      <c r="H36" s="87"/>
    </row>
    <row r="37" spans="1:10" x14ac:dyDescent="0.3">
      <c r="A37" s="56"/>
      <c r="B37" s="90" t="s">
        <v>154</v>
      </c>
      <c r="C37" s="105"/>
      <c r="D37" s="61"/>
      <c r="E37" s="106"/>
      <c r="F37" s="107"/>
      <c r="G37" s="91"/>
      <c r="H37" s="87"/>
    </row>
    <row r="38" spans="1:10" x14ac:dyDescent="0.3">
      <c r="A38" s="56"/>
      <c r="B38" s="90" t="s">
        <v>155</v>
      </c>
      <c r="C38" s="105"/>
      <c r="D38" s="61"/>
      <c r="E38" s="106"/>
      <c r="F38" s="107"/>
      <c r="G38" s="91"/>
      <c r="H38" s="87"/>
    </row>
    <row r="39" spans="1:10" x14ac:dyDescent="0.3">
      <c r="A39" s="56" t="s">
        <v>0</v>
      </c>
      <c r="B39" s="90" t="s">
        <v>156</v>
      </c>
      <c r="C39" s="105"/>
      <c r="D39" s="61"/>
      <c r="E39" s="106"/>
      <c r="F39" s="107"/>
      <c r="G39" s="91">
        <f t="shared" si="1"/>
        <v>0</v>
      </c>
      <c r="H39" s="87"/>
    </row>
    <row r="40" spans="1:10" x14ac:dyDescent="0.3">
      <c r="A40" s="56" t="s">
        <v>0</v>
      </c>
      <c r="B40" s="90" t="s">
        <v>157</v>
      </c>
      <c r="C40" s="105"/>
      <c r="D40" s="61"/>
      <c r="E40" s="106"/>
      <c r="F40" s="107"/>
      <c r="G40" s="91">
        <f t="shared" si="1"/>
        <v>0</v>
      </c>
      <c r="H40" s="87"/>
      <c r="J40" s="31" t="s">
        <v>0</v>
      </c>
    </row>
    <row r="41" spans="1:10" x14ac:dyDescent="0.3">
      <c r="A41" s="56" t="s">
        <v>0</v>
      </c>
      <c r="B41" s="90" t="s">
        <v>184</v>
      </c>
      <c r="C41" s="105"/>
      <c r="D41" s="61"/>
      <c r="E41" s="106"/>
      <c r="F41" s="107"/>
      <c r="G41" s="91">
        <f t="shared" si="1"/>
        <v>0</v>
      </c>
      <c r="H41" s="87"/>
      <c r="J41" s="31" t="s">
        <v>0</v>
      </c>
    </row>
    <row r="42" spans="1:10" x14ac:dyDescent="0.3">
      <c r="A42" s="56" t="s">
        <v>0</v>
      </c>
      <c r="B42" s="90" t="s">
        <v>185</v>
      </c>
      <c r="C42" s="105"/>
      <c r="D42" s="61"/>
      <c r="E42" s="106"/>
      <c r="F42" s="107"/>
      <c r="G42" s="91">
        <f t="shared" si="1"/>
        <v>0</v>
      </c>
      <c r="H42" s="87"/>
    </row>
    <row r="43" spans="1:10" x14ac:dyDescent="0.3">
      <c r="A43" s="56" t="s">
        <v>0</v>
      </c>
      <c r="B43" s="90" t="s">
        <v>186</v>
      </c>
      <c r="C43" s="61" t="s">
        <v>187</v>
      </c>
      <c r="D43" s="61"/>
      <c r="E43" s="88">
        <f>SUM(E33:E42)</f>
        <v>0</v>
      </c>
      <c r="F43" s="89">
        <f>SUM(F33:F42)</f>
        <v>0</v>
      </c>
      <c r="G43" s="91">
        <f>SUM(G33:G42)</f>
        <v>0</v>
      </c>
      <c r="H43" s="87"/>
    </row>
    <row r="44" spans="1:10" x14ac:dyDescent="0.3">
      <c r="A44" s="56" t="s">
        <v>0</v>
      </c>
      <c r="B44" s="61" t="s">
        <v>0</v>
      </c>
      <c r="C44" s="61" t="s">
        <v>0</v>
      </c>
      <c r="D44" s="61"/>
      <c r="E44" s="88" t="s">
        <v>0</v>
      </c>
      <c r="F44" s="89" t="s">
        <v>0</v>
      </c>
      <c r="G44" s="91" t="s">
        <v>0</v>
      </c>
      <c r="H44" s="87"/>
    </row>
    <row r="45" spans="1:10" x14ac:dyDescent="0.3">
      <c r="A45" s="56" t="s">
        <v>0</v>
      </c>
      <c r="B45" s="61" t="s">
        <v>190</v>
      </c>
      <c r="C45" s="61"/>
      <c r="D45" s="61"/>
      <c r="E45" s="88">
        <f>E43+E29</f>
        <v>0</v>
      </c>
      <c r="F45" s="89">
        <f>F43+F29</f>
        <v>0</v>
      </c>
      <c r="G45" s="91">
        <f>G43+G29</f>
        <v>0</v>
      </c>
      <c r="H45" s="87"/>
      <c r="J45" s="31" t="s">
        <v>0</v>
      </c>
    </row>
    <row r="46" spans="1:10" x14ac:dyDescent="0.3">
      <c r="A46" s="56" t="s">
        <v>0</v>
      </c>
      <c r="B46" s="61" t="s">
        <v>0</v>
      </c>
      <c r="C46" s="61"/>
      <c r="D46" s="61"/>
      <c r="E46" s="88" t="s">
        <v>0</v>
      </c>
      <c r="F46" s="89" t="s">
        <v>0</v>
      </c>
      <c r="G46" s="91" t="s">
        <v>0</v>
      </c>
      <c r="H46" s="87"/>
    </row>
    <row r="47" spans="1:10" x14ac:dyDescent="0.3">
      <c r="A47" s="80" t="s">
        <v>54</v>
      </c>
      <c r="B47" s="92" t="s">
        <v>96</v>
      </c>
      <c r="C47" s="93"/>
      <c r="D47" s="93"/>
      <c r="E47" s="94" t="s">
        <v>0</v>
      </c>
      <c r="F47" s="95" t="s">
        <v>0</v>
      </c>
      <c r="G47" s="82" t="s">
        <v>0</v>
      </c>
      <c r="H47" s="96"/>
    </row>
    <row r="48" spans="1:10" x14ac:dyDescent="0.3">
      <c r="A48" s="56"/>
      <c r="B48" s="61"/>
      <c r="C48" s="61"/>
      <c r="D48" s="61"/>
      <c r="E48" s="97" t="s">
        <v>120</v>
      </c>
      <c r="F48" s="97" t="s">
        <v>120</v>
      </c>
      <c r="G48" s="98" t="s">
        <v>121</v>
      </c>
      <c r="H48" s="87"/>
    </row>
    <row r="49" spans="1:8" x14ac:dyDescent="0.3">
      <c r="A49" s="56" t="s">
        <v>0</v>
      </c>
      <c r="B49" s="61"/>
      <c r="C49" s="61"/>
      <c r="D49" s="61"/>
      <c r="E49" s="99" t="s">
        <v>131</v>
      </c>
      <c r="F49" s="99" t="str">
        <f>'S-1 Form'!E11</f>
        <v>2014-15</v>
      </c>
      <c r="G49" s="100" t="str">
        <f>'S-1 Form'!F11</f>
        <v>2015-16</v>
      </c>
      <c r="H49" s="87"/>
    </row>
    <row r="50" spans="1:8" x14ac:dyDescent="0.3">
      <c r="A50" s="56" t="s">
        <v>0</v>
      </c>
      <c r="B50" s="61" t="s">
        <v>195</v>
      </c>
      <c r="C50" s="61"/>
      <c r="D50" s="61"/>
      <c r="E50" s="108"/>
      <c r="F50" s="109"/>
      <c r="G50" s="109"/>
      <c r="H50" s="87"/>
    </row>
    <row r="51" spans="1:8" x14ac:dyDescent="0.3">
      <c r="A51" s="56" t="s">
        <v>0</v>
      </c>
      <c r="B51" s="61"/>
      <c r="C51" s="61"/>
      <c r="D51" s="61"/>
      <c r="E51" s="56" t="s">
        <v>0</v>
      </c>
      <c r="F51" s="101" t="s">
        <v>0</v>
      </c>
      <c r="G51" s="101" t="s">
        <v>0</v>
      </c>
    </row>
    <row r="52" spans="1:8" x14ac:dyDescent="0.3">
      <c r="A52" s="58" t="s">
        <v>0</v>
      </c>
      <c r="B52" s="53" t="s">
        <v>26</v>
      </c>
      <c r="C52" s="53"/>
      <c r="D52" s="53"/>
      <c r="E52" s="102">
        <f>IF(G13&lt;&gt;0,E50/G13,0)</f>
        <v>0</v>
      </c>
      <c r="F52" s="103">
        <f>IF(G29&lt;&gt;0,F50/G29,0)</f>
        <v>0</v>
      </c>
      <c r="G52" s="103">
        <f>IF(G45&lt;&gt;0,G50/G45,0)</f>
        <v>0</v>
      </c>
      <c r="H52" s="87"/>
    </row>
  </sheetData>
  <sheetProtection password="C9B9" sheet="1" objects="1" scenarios="1" selectLockedCells="1"/>
  <mergeCells count="4">
    <mergeCell ref="F2:G2"/>
    <mergeCell ref="F4:G4"/>
    <mergeCell ref="F6:G6"/>
    <mergeCell ref="F8:G8"/>
  </mergeCells>
  <phoneticPr fontId="0" type="noConversion"/>
  <pageMargins left="0.75" right="0.75" top="1" bottom="1" header="0.5" footer="0.5"/>
  <pageSetup scale="90" orientation="portrait" r:id="rId1"/>
  <headerFooter alignWithMargins="0">
    <oddFooter>&amp;LLast Revised: July 28, 2015&amp;R&amp;F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="120" zoomScaleNormal="120" zoomScaleSheetLayoutView="115" workbookViewId="0">
      <selection activeCell="H8" sqref="H8"/>
    </sheetView>
  </sheetViews>
  <sheetFormatPr defaultColWidth="9.109375" defaultRowHeight="13.8" x14ac:dyDescent="0.3"/>
  <cols>
    <col min="1" max="1" width="6.44140625" style="31" customWidth="1"/>
    <col min="2" max="2" width="4.88671875" style="31" customWidth="1"/>
    <col min="3" max="3" width="2.109375" style="31" customWidth="1"/>
    <col min="4" max="4" width="3.44140625" style="31" customWidth="1"/>
    <col min="5" max="5" width="14.44140625" style="31" customWidth="1"/>
    <col min="6" max="6" width="14.109375" style="31" customWidth="1"/>
    <col min="7" max="7" width="13.44140625" style="31" customWidth="1"/>
    <col min="8" max="8" width="11.88671875" style="31" customWidth="1"/>
    <col min="9" max="253" width="9.109375" style="31"/>
    <col min="254" max="254" width="5" style="31" customWidth="1"/>
    <col min="255" max="16384" width="9.109375" style="31"/>
  </cols>
  <sheetData>
    <row r="1" spans="1:12" ht="39.9" customHeight="1" thickBot="1" x14ac:dyDescent="0.4">
      <c r="A1" s="28" t="s">
        <v>122</v>
      </c>
      <c r="B1" s="29"/>
      <c r="C1" s="29"/>
      <c r="D1" s="29"/>
      <c r="E1" s="29"/>
      <c r="F1" s="29"/>
      <c r="G1" s="76"/>
      <c r="H1" s="76"/>
      <c r="I1" s="76"/>
    </row>
    <row r="2" spans="1:12" ht="15.6" x14ac:dyDescent="0.3">
      <c r="A2" s="32" t="s">
        <v>209</v>
      </c>
      <c r="B2" s="33"/>
      <c r="E2" s="39"/>
      <c r="F2" s="201"/>
    </row>
    <row r="4" spans="1:12" x14ac:dyDescent="0.3">
      <c r="A4" s="77" t="s">
        <v>180</v>
      </c>
      <c r="B4" s="77"/>
    </row>
    <row r="5" spans="1:12" x14ac:dyDescent="0.3">
      <c r="A5" s="77"/>
      <c r="B5" s="77"/>
    </row>
    <row r="6" spans="1:12" x14ac:dyDescent="0.3">
      <c r="B6" s="31" t="s">
        <v>215</v>
      </c>
    </row>
    <row r="7" spans="1:12" x14ac:dyDescent="0.3">
      <c r="B7" s="31" t="s">
        <v>214</v>
      </c>
    </row>
    <row r="8" spans="1:12" ht="12.75" customHeight="1" x14ac:dyDescent="0.3"/>
    <row r="9" spans="1:12" x14ac:dyDescent="0.3">
      <c r="A9" s="77" t="s">
        <v>159</v>
      </c>
      <c r="B9" s="77"/>
    </row>
    <row r="10" spans="1:12" x14ac:dyDescent="0.3">
      <c r="A10" s="77"/>
      <c r="B10" s="77"/>
    </row>
    <row r="11" spans="1:12" ht="12.75" customHeight="1" x14ac:dyDescent="0.3">
      <c r="B11" s="31" t="s">
        <v>17</v>
      </c>
      <c r="C11" s="204" t="s">
        <v>212</v>
      </c>
      <c r="D11" s="204"/>
      <c r="E11" s="204"/>
      <c r="F11" s="204"/>
      <c r="G11" s="204"/>
      <c r="H11" s="204"/>
      <c r="I11" s="204"/>
      <c r="J11" s="204"/>
      <c r="K11" s="204"/>
      <c r="L11" s="204"/>
    </row>
    <row r="13" spans="1:12" x14ac:dyDescent="0.3">
      <c r="B13" s="31" t="s">
        <v>23</v>
      </c>
      <c r="C13" s="31" t="s">
        <v>213</v>
      </c>
    </row>
    <row r="15" spans="1:12" x14ac:dyDescent="0.3">
      <c r="B15" s="31" t="s">
        <v>29</v>
      </c>
      <c r="C15" s="31" t="s">
        <v>216</v>
      </c>
    </row>
    <row r="16" spans="1:12" x14ac:dyDescent="0.3">
      <c r="B16" s="31" t="s">
        <v>110</v>
      </c>
    </row>
    <row r="17" spans="2:12" s="205" customFormat="1" ht="12.75" customHeight="1" x14ac:dyDescent="0.3">
      <c r="B17" s="205" t="s">
        <v>38</v>
      </c>
      <c r="C17" s="206" t="s">
        <v>164</v>
      </c>
      <c r="D17" s="207"/>
      <c r="E17" s="207"/>
      <c r="F17" s="207"/>
      <c r="G17" s="207"/>
      <c r="H17" s="207"/>
      <c r="I17" s="207"/>
      <c r="J17" s="207"/>
      <c r="K17" s="207"/>
    </row>
    <row r="18" spans="2:12" s="205" customFormat="1" x14ac:dyDescent="0.3">
      <c r="C18" s="206" t="s">
        <v>165</v>
      </c>
      <c r="D18" s="206"/>
      <c r="E18" s="206"/>
      <c r="F18" s="206"/>
      <c r="G18" s="206"/>
      <c r="H18" s="206"/>
      <c r="I18" s="206"/>
      <c r="J18" s="206"/>
      <c r="K18" s="206"/>
      <c r="L18" s="206"/>
    </row>
    <row r="19" spans="2:12" s="205" customFormat="1" ht="9" customHeight="1" x14ac:dyDescent="0.3">
      <c r="D19" s="207"/>
      <c r="E19" s="207"/>
      <c r="F19" s="207"/>
      <c r="G19" s="207"/>
      <c r="H19" s="207"/>
      <c r="I19" s="207"/>
      <c r="J19" s="207"/>
      <c r="K19" s="207"/>
    </row>
    <row r="20" spans="2:12" s="205" customFormat="1" x14ac:dyDescent="0.3">
      <c r="C20" s="206" t="s">
        <v>166</v>
      </c>
      <c r="D20" s="207"/>
      <c r="E20" s="207"/>
      <c r="F20" s="207"/>
      <c r="G20" s="207"/>
      <c r="H20" s="207"/>
      <c r="I20" s="207"/>
      <c r="J20" s="207"/>
      <c r="K20" s="207"/>
    </row>
    <row r="21" spans="2:12" s="205" customFormat="1" ht="12.75" customHeight="1" x14ac:dyDescent="0.3">
      <c r="C21" s="216" t="s">
        <v>167</v>
      </c>
      <c r="D21" s="216"/>
      <c r="E21" s="216"/>
      <c r="F21" s="216"/>
      <c r="G21" s="216"/>
      <c r="H21" s="216"/>
      <c r="I21" s="216"/>
      <c r="J21" s="208"/>
      <c r="K21" s="208"/>
      <c r="L21" s="208"/>
    </row>
    <row r="22" spans="2:12" s="205" customFormat="1" x14ac:dyDescent="0.3">
      <c r="C22" s="206"/>
      <c r="D22" s="206"/>
      <c r="E22" s="206"/>
      <c r="F22" s="206"/>
      <c r="G22" s="206"/>
      <c r="H22" s="206"/>
      <c r="I22" s="206"/>
      <c r="J22" s="206"/>
      <c r="K22" s="206"/>
    </row>
    <row r="23" spans="2:12" s="205" customFormat="1" x14ac:dyDescent="0.3">
      <c r="B23" s="205" t="s">
        <v>43</v>
      </c>
      <c r="C23" s="205" t="str">
        <f>'S-1 Instructions'!C25</f>
        <v>Due Date: October 17, 2015</v>
      </c>
    </row>
  </sheetData>
  <sheetProtection password="C9B9" sheet="1" objects="1" scenarios="1" selectLockedCells="1"/>
  <mergeCells count="1">
    <mergeCell ref="C21:I21"/>
  </mergeCells>
  <phoneticPr fontId="0" type="noConversion"/>
  <printOptions horizontalCentered="1"/>
  <pageMargins left="0.75" right="0.75" top="1" bottom="1" header="0.5" footer="0.5"/>
  <pageSetup fitToWidth="0" fitToHeight="0" orientation="portrait" r:id="rId1"/>
  <headerFooter alignWithMargins="0">
    <oddFooter>&amp;LLast Revised: July 28, 2015&amp;R&amp;F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showRowColHeaders="0" zoomScale="120" zoomScaleNormal="120" zoomScaleSheetLayoutView="100" workbookViewId="0">
      <selection activeCell="E4" sqref="E4:F4"/>
    </sheetView>
  </sheetViews>
  <sheetFormatPr defaultColWidth="9.109375" defaultRowHeight="13.8" x14ac:dyDescent="0.3"/>
  <cols>
    <col min="1" max="1" width="5" style="31" customWidth="1"/>
    <col min="2" max="2" width="9.6640625" style="31" customWidth="1"/>
    <col min="3" max="3" width="40.44140625" style="31" customWidth="1"/>
    <col min="4" max="4" width="13.5546875" style="31" customWidth="1"/>
    <col min="5" max="6" width="15.6640625" style="31" customWidth="1"/>
    <col min="7" max="253" width="9.109375" style="31"/>
    <col min="254" max="254" width="5" style="31" customWidth="1"/>
    <col min="255" max="16384" width="9.109375" style="31"/>
  </cols>
  <sheetData>
    <row r="1" spans="1:7" ht="39.9" customHeight="1" thickBot="1" x14ac:dyDescent="0.4">
      <c r="A1" s="28" t="s">
        <v>122</v>
      </c>
      <c r="B1" s="29"/>
      <c r="C1" s="29"/>
      <c r="D1" s="29"/>
      <c r="E1" s="29"/>
      <c r="F1" s="29"/>
    </row>
    <row r="2" spans="1:7" ht="15.6" x14ac:dyDescent="0.3">
      <c r="A2" s="32" t="s">
        <v>210</v>
      </c>
      <c r="B2" s="33"/>
      <c r="C2" s="34"/>
      <c r="D2" s="39" t="s">
        <v>123</v>
      </c>
      <c r="E2" s="226">
        <f>'S-1 Form'!E2:F2</f>
        <v>0</v>
      </c>
      <c r="F2" s="227"/>
    </row>
    <row r="3" spans="1:7" ht="6" customHeight="1" x14ac:dyDescent="0.3">
      <c r="A3" s="32"/>
      <c r="B3" s="33"/>
      <c r="C3" s="34"/>
      <c r="D3" s="34"/>
      <c r="E3" s="34"/>
      <c r="F3" s="38"/>
    </row>
    <row r="4" spans="1:7" ht="15.6" x14ac:dyDescent="0.3">
      <c r="A4" s="163">
        <f>'S-1 Form'!A9</f>
        <v>2015</v>
      </c>
      <c r="B4" s="33"/>
      <c r="C4" s="34"/>
      <c r="D4" s="114" t="s">
        <v>125</v>
      </c>
      <c r="E4" s="217"/>
      <c r="F4" s="218"/>
    </row>
    <row r="5" spans="1:7" ht="6" customHeight="1" x14ac:dyDescent="0.3">
      <c r="A5" s="32"/>
      <c r="B5" s="33"/>
      <c r="C5" s="34"/>
      <c r="D5" s="34"/>
      <c r="E5" s="34"/>
      <c r="F5" s="38"/>
    </row>
    <row r="6" spans="1:7" ht="15.6" x14ac:dyDescent="0.3">
      <c r="A6" s="32"/>
      <c r="B6" s="33"/>
      <c r="C6" s="34"/>
      <c r="D6" s="39" t="s">
        <v>126</v>
      </c>
      <c r="E6" s="223">
        <f>'S-1 Form'!E6:F6</f>
        <v>42294</v>
      </c>
      <c r="F6" s="223"/>
    </row>
    <row r="7" spans="1:7" ht="6" customHeight="1" x14ac:dyDescent="0.3">
      <c r="A7" s="32"/>
      <c r="B7" s="33"/>
      <c r="C7" s="34"/>
      <c r="D7" s="34"/>
      <c r="E7" s="34"/>
      <c r="F7" s="38"/>
    </row>
    <row r="8" spans="1:7" ht="15.6" x14ac:dyDescent="0.3">
      <c r="A8" s="32"/>
      <c r="B8" s="32"/>
      <c r="C8" s="44"/>
      <c r="D8" s="39" t="s">
        <v>127</v>
      </c>
      <c r="E8" s="219"/>
      <c r="F8" s="220"/>
    </row>
    <row r="10" spans="1:7" x14ac:dyDescent="0.3">
      <c r="B10" s="115"/>
    </row>
    <row r="11" spans="1:7" ht="14.4" x14ac:dyDescent="0.3">
      <c r="D11" s="61"/>
      <c r="E11" s="164" t="s">
        <v>120</v>
      </c>
      <c r="F11" s="164" t="s">
        <v>121</v>
      </c>
      <c r="G11" s="61"/>
    </row>
    <row r="12" spans="1:7" ht="15.6" x14ac:dyDescent="0.3">
      <c r="A12" s="52" t="s">
        <v>53</v>
      </c>
      <c r="B12" s="52" t="s">
        <v>104</v>
      </c>
      <c r="C12" s="53"/>
      <c r="D12" s="53"/>
      <c r="E12" s="165" t="str">
        <f>'S-1 Form'!E11</f>
        <v>2014-15</v>
      </c>
      <c r="F12" s="165" t="str">
        <f>'S-1 Form'!F11</f>
        <v>2015-16</v>
      </c>
      <c r="G12" s="61"/>
    </row>
    <row r="13" spans="1:7" x14ac:dyDescent="0.3">
      <c r="A13" s="31" t="s">
        <v>0</v>
      </c>
      <c r="B13" s="31" t="s">
        <v>19</v>
      </c>
      <c r="E13" s="166"/>
      <c r="F13" s="166"/>
    </row>
    <row r="14" spans="1:7" x14ac:dyDescent="0.3">
      <c r="B14" s="31" t="s">
        <v>27</v>
      </c>
      <c r="E14" s="166"/>
      <c r="F14" s="166"/>
    </row>
    <row r="15" spans="1:7" x14ac:dyDescent="0.3">
      <c r="A15" s="31" t="s">
        <v>0</v>
      </c>
      <c r="B15" s="31" t="s">
        <v>32</v>
      </c>
      <c r="E15" s="166"/>
      <c r="F15" s="166"/>
    </row>
    <row r="16" spans="1:7" x14ac:dyDescent="0.3">
      <c r="A16" s="31" t="s">
        <v>0</v>
      </c>
      <c r="B16" s="31" t="s">
        <v>41</v>
      </c>
      <c r="E16" s="166"/>
      <c r="F16" s="166"/>
    </row>
    <row r="17" spans="1:6" x14ac:dyDescent="0.3">
      <c r="A17" s="31" t="s">
        <v>0</v>
      </c>
      <c r="B17" s="53" t="s">
        <v>211</v>
      </c>
      <c r="C17" s="53"/>
      <c r="D17" s="53"/>
      <c r="E17" s="141">
        <f>SUM(E13:E16)</f>
        <v>0</v>
      </c>
      <c r="F17" s="141">
        <f>SUM(F13:F16)</f>
        <v>0</v>
      </c>
    </row>
    <row r="18" spans="1:6" ht="14.4" x14ac:dyDescent="0.3">
      <c r="A18" s="61"/>
      <c r="B18" s="61"/>
      <c r="C18" s="61"/>
      <c r="D18" s="61"/>
      <c r="E18" s="150"/>
      <c r="F18" s="150"/>
    </row>
    <row r="19" spans="1:6" ht="14.4" x14ac:dyDescent="0.3">
      <c r="A19" s="61"/>
      <c r="B19" s="61"/>
      <c r="C19" s="61"/>
      <c r="D19" s="61"/>
      <c r="E19" s="150"/>
      <c r="F19" s="150"/>
    </row>
    <row r="20" spans="1:6" ht="15.6" x14ac:dyDescent="0.3">
      <c r="A20" s="52" t="s">
        <v>54</v>
      </c>
      <c r="B20" s="52" t="s">
        <v>74</v>
      </c>
      <c r="C20" s="53"/>
      <c r="D20" s="53"/>
      <c r="E20" s="156"/>
      <c r="F20" s="156"/>
    </row>
    <row r="21" spans="1:6" x14ac:dyDescent="0.3">
      <c r="A21" s="31" t="s">
        <v>0</v>
      </c>
      <c r="B21" s="31" t="s">
        <v>18</v>
      </c>
      <c r="E21" s="167"/>
      <c r="F21" s="167"/>
    </row>
    <row r="22" spans="1:6" x14ac:dyDescent="0.3">
      <c r="A22" s="31" t="s">
        <v>0</v>
      </c>
      <c r="B22" s="31" t="s">
        <v>25</v>
      </c>
      <c r="E22" s="87">
        <f>IF(E21&lt;&gt;0,+E13/E21,0)</f>
        <v>0</v>
      </c>
      <c r="F22" s="87">
        <f>IF(F21&lt;&gt;0,+F13/F21,0)</f>
        <v>0</v>
      </c>
    </row>
    <row r="24" spans="1:6" x14ac:dyDescent="0.3">
      <c r="B24" s="31" t="s">
        <v>31</v>
      </c>
      <c r="E24" s="167"/>
      <c r="F24" s="167"/>
    </row>
    <row r="25" spans="1:6" x14ac:dyDescent="0.3">
      <c r="A25" s="61"/>
      <c r="B25" s="53" t="s">
        <v>40</v>
      </c>
      <c r="C25" s="53"/>
      <c r="D25" s="53"/>
      <c r="E25" s="141">
        <f>IF(E24&lt;&gt;0,+E14/E24,0)</f>
        <v>0</v>
      </c>
      <c r="F25" s="141">
        <f>IF(F24&lt;&gt;0,+F14/F24,0)</f>
        <v>0</v>
      </c>
    </row>
  </sheetData>
  <sheetProtection password="C9B9" sheet="1" objects="1" scenarios="1" selectLockedCells="1"/>
  <mergeCells count="4">
    <mergeCell ref="E2:F2"/>
    <mergeCell ref="E4:F4"/>
    <mergeCell ref="E8:F8"/>
    <mergeCell ref="E6:F6"/>
  </mergeCells>
  <phoneticPr fontId="0" type="noConversion"/>
  <pageMargins left="0.75" right="0.75" top="1" bottom="1" header="0.5" footer="0.5"/>
  <pageSetup scale="90" orientation="portrait" r:id="rId1"/>
  <headerFooter alignWithMargins="0">
    <oddFooter>&amp;LLast Revised: July 28, 2015&amp;R&amp;F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showRowColHeaders="0" zoomScale="120" zoomScaleNormal="120" zoomScaleSheetLayoutView="110" workbookViewId="0">
      <selection activeCell="F2" sqref="F2"/>
    </sheetView>
  </sheetViews>
  <sheetFormatPr defaultColWidth="9.109375" defaultRowHeight="13.8" x14ac:dyDescent="0.3"/>
  <cols>
    <col min="1" max="1" width="6.44140625" style="1" customWidth="1"/>
    <col min="2" max="2" width="4.88671875" style="1" customWidth="1"/>
    <col min="3" max="3" width="2.109375" style="1" customWidth="1"/>
    <col min="4" max="4" width="3.44140625" style="1" customWidth="1"/>
    <col min="5" max="5" width="18" style="1" customWidth="1"/>
    <col min="6" max="6" width="10.109375" style="1" customWidth="1"/>
    <col min="7" max="253" width="9.109375" style="1"/>
    <col min="254" max="254" width="5" style="1" customWidth="1"/>
    <col min="255" max="16384" width="9.109375" style="1"/>
  </cols>
  <sheetData>
    <row r="1" spans="1:12" ht="39.9" customHeight="1" thickBot="1" x14ac:dyDescent="0.4">
      <c r="A1" s="5" t="s">
        <v>122</v>
      </c>
      <c r="B1" s="8"/>
      <c r="C1" s="8"/>
      <c r="D1" s="8"/>
      <c r="E1" s="8"/>
      <c r="F1" s="8"/>
      <c r="G1" s="12"/>
      <c r="H1" s="12"/>
      <c r="I1" s="12"/>
      <c r="J1" s="12"/>
    </row>
    <row r="2" spans="1:12" ht="15.6" x14ac:dyDescent="0.3">
      <c r="A2" s="7" t="s">
        <v>129</v>
      </c>
      <c r="B2" s="6"/>
      <c r="E2" s="9"/>
      <c r="F2" s="10"/>
    </row>
    <row r="4" spans="1:12" x14ac:dyDescent="0.3">
      <c r="A4" s="2" t="s">
        <v>180</v>
      </c>
      <c r="B4" s="2"/>
    </row>
    <row r="6" spans="1:12" x14ac:dyDescent="0.3">
      <c r="B6" s="1" t="s">
        <v>217</v>
      </c>
      <c r="E6" s="3"/>
    </row>
    <row r="8" spans="1:12" x14ac:dyDescent="0.3">
      <c r="A8" s="2" t="s">
        <v>159</v>
      </c>
      <c r="B8" s="2"/>
    </row>
    <row r="10" spans="1:12" ht="12.75" customHeight="1" x14ac:dyDescent="0.3">
      <c r="B10" s="1" t="s">
        <v>17</v>
      </c>
      <c r="C10" s="23" t="s">
        <v>212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.75" customHeight="1" x14ac:dyDescent="0.3"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x14ac:dyDescent="0.3">
      <c r="B12" s="1" t="s">
        <v>23</v>
      </c>
      <c r="C12" s="1" t="s">
        <v>218</v>
      </c>
    </row>
    <row r="13" spans="1:12" x14ac:dyDescent="0.3">
      <c r="C13" s="1" t="s">
        <v>219</v>
      </c>
    </row>
    <row r="14" spans="1:12" x14ac:dyDescent="0.3">
      <c r="C14" s="1" t="s">
        <v>220</v>
      </c>
    </row>
    <row r="15" spans="1:12" x14ac:dyDescent="0.3">
      <c r="C15" s="1" t="s">
        <v>221</v>
      </c>
    </row>
    <row r="17" spans="2:3" x14ac:dyDescent="0.3">
      <c r="B17" s="1" t="s">
        <v>29</v>
      </c>
      <c r="C17" s="1" t="s">
        <v>223</v>
      </c>
    </row>
    <row r="18" spans="2:3" x14ac:dyDescent="0.3">
      <c r="C18" s="1" t="s">
        <v>222</v>
      </c>
    </row>
    <row r="19" spans="2:3" x14ac:dyDescent="0.3">
      <c r="C19" s="1" t="s">
        <v>224</v>
      </c>
    </row>
    <row r="20" spans="2:3" x14ac:dyDescent="0.3">
      <c r="C20" s="1" t="s">
        <v>225</v>
      </c>
    </row>
    <row r="21" spans="2:3" x14ac:dyDescent="0.3">
      <c r="C21" s="1" t="s">
        <v>226</v>
      </c>
    </row>
    <row r="23" spans="2:3" x14ac:dyDescent="0.3">
      <c r="B23" s="1" t="s">
        <v>38</v>
      </c>
      <c r="C23" s="1" t="s">
        <v>227</v>
      </c>
    </row>
    <row r="24" spans="2:3" x14ac:dyDescent="0.3">
      <c r="C24" s="1" t="s">
        <v>228</v>
      </c>
    </row>
    <row r="25" spans="2:3" x14ac:dyDescent="0.3">
      <c r="C25" s="1" t="s">
        <v>229</v>
      </c>
    </row>
    <row r="26" spans="2:3" x14ac:dyDescent="0.3">
      <c r="C26" s="1" t="s">
        <v>230</v>
      </c>
    </row>
    <row r="27" spans="2:3" x14ac:dyDescent="0.3">
      <c r="C27" s="1" t="s">
        <v>231</v>
      </c>
    </row>
    <row r="29" spans="2:3" x14ac:dyDescent="0.3">
      <c r="B29" s="1" t="s">
        <v>43</v>
      </c>
      <c r="C29" s="1" t="s">
        <v>232</v>
      </c>
    </row>
    <row r="30" spans="2:3" x14ac:dyDescent="0.3">
      <c r="C30" s="1" t="s">
        <v>233</v>
      </c>
    </row>
    <row r="31" spans="2:3" x14ac:dyDescent="0.3">
      <c r="C31" s="1" t="s">
        <v>234</v>
      </c>
    </row>
    <row r="32" spans="2:3" x14ac:dyDescent="0.3">
      <c r="C32" s="1" t="s">
        <v>235</v>
      </c>
    </row>
    <row r="34" spans="2:12" x14ac:dyDescent="0.3">
      <c r="B34" s="1" t="s">
        <v>48</v>
      </c>
      <c r="C34" s="1" t="s">
        <v>236</v>
      </c>
    </row>
    <row r="36" spans="2:12" s="24" customFormat="1" ht="12.75" customHeight="1" x14ac:dyDescent="0.3">
      <c r="B36" s="24" t="s">
        <v>51</v>
      </c>
      <c r="C36" s="25" t="s">
        <v>164</v>
      </c>
      <c r="D36" s="26"/>
      <c r="E36" s="26"/>
      <c r="F36" s="26"/>
      <c r="G36" s="26"/>
      <c r="H36" s="26"/>
      <c r="I36" s="26"/>
      <c r="J36" s="26"/>
      <c r="K36" s="26"/>
    </row>
    <row r="37" spans="2:12" s="24" customFormat="1" x14ac:dyDescent="0.3">
      <c r="C37" s="25" t="s">
        <v>165</v>
      </c>
      <c r="D37" s="25"/>
      <c r="E37" s="25"/>
      <c r="F37" s="25"/>
      <c r="G37" s="25"/>
      <c r="H37" s="25"/>
      <c r="I37" s="25"/>
      <c r="J37" s="25"/>
      <c r="K37" s="25"/>
      <c r="L37" s="25"/>
    </row>
    <row r="38" spans="2:12" s="24" customFormat="1" ht="9" customHeight="1" x14ac:dyDescent="0.3">
      <c r="D38" s="26"/>
      <c r="E38" s="26"/>
      <c r="F38" s="26"/>
      <c r="G38" s="26"/>
      <c r="H38" s="26"/>
      <c r="I38" s="26"/>
      <c r="J38" s="26"/>
      <c r="K38" s="26"/>
    </row>
    <row r="39" spans="2:12" s="24" customFormat="1" x14ac:dyDescent="0.3">
      <c r="C39" s="25" t="s">
        <v>166</v>
      </c>
      <c r="D39" s="26"/>
      <c r="E39" s="26"/>
      <c r="F39" s="26"/>
      <c r="G39" s="26"/>
      <c r="H39" s="26"/>
      <c r="I39" s="26"/>
      <c r="J39" s="26"/>
      <c r="K39" s="26"/>
    </row>
    <row r="40" spans="2:12" s="24" customFormat="1" ht="12.75" customHeight="1" x14ac:dyDescent="0.3">
      <c r="C40" s="228" t="s">
        <v>167</v>
      </c>
      <c r="D40" s="228"/>
      <c r="E40" s="228"/>
      <c r="F40" s="228"/>
      <c r="G40" s="228"/>
      <c r="H40" s="228"/>
      <c r="I40" s="228"/>
      <c r="J40" s="27"/>
      <c r="K40" s="27"/>
      <c r="L40" s="27"/>
    </row>
    <row r="41" spans="2:12" s="24" customFormat="1" x14ac:dyDescent="0.3">
      <c r="C41" s="25"/>
      <c r="D41" s="25"/>
      <c r="E41" s="25"/>
      <c r="F41" s="25"/>
      <c r="G41" s="25"/>
      <c r="H41" s="25"/>
      <c r="I41" s="25"/>
      <c r="J41" s="25"/>
      <c r="K41" s="25"/>
    </row>
    <row r="42" spans="2:12" s="24" customFormat="1" x14ac:dyDescent="0.3">
      <c r="B42" s="24" t="s">
        <v>52</v>
      </c>
      <c r="C42" s="24" t="str">
        <f>'S-1 Instructions'!C25</f>
        <v>Due Date: October 17, 2015</v>
      </c>
    </row>
  </sheetData>
  <sheetProtection password="C9B9" sheet="1" objects="1" scenarios="1" selectLockedCells="1"/>
  <mergeCells count="1">
    <mergeCell ref="C40:I40"/>
  </mergeCells>
  <phoneticPr fontId="0" type="noConversion"/>
  <printOptions horizontalCentered="1"/>
  <pageMargins left="0.75" right="0.75" top="1" bottom="1" header="0.5" footer="0.5"/>
  <pageSetup orientation="portrait" horizontalDpi="4294967292" r:id="rId1"/>
  <headerFooter alignWithMargins="0">
    <oddFooter>&amp;LLast Revised: July 28, 2015&amp;R&amp;F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showRowColHeaders="0" zoomScale="110" zoomScaleNormal="110" zoomScaleSheetLayoutView="120" workbookViewId="0">
      <selection activeCell="E4" sqref="E4:F4"/>
    </sheetView>
  </sheetViews>
  <sheetFormatPr defaultColWidth="9.109375" defaultRowHeight="13.8" x14ac:dyDescent="0.3"/>
  <cols>
    <col min="1" max="1" width="5" style="31" customWidth="1"/>
    <col min="2" max="2" width="9.6640625" style="31" customWidth="1"/>
    <col min="3" max="3" width="38.88671875" style="31" customWidth="1"/>
    <col min="4" max="4" width="9.5546875" style="31" customWidth="1"/>
    <col min="5" max="5" width="13.88671875" style="31" customWidth="1"/>
    <col min="6" max="6" width="15.6640625" style="31" customWidth="1"/>
    <col min="7" max="253" width="9.109375" style="31"/>
    <col min="254" max="254" width="5" style="31" customWidth="1"/>
    <col min="255" max="16384" width="9.109375" style="31"/>
  </cols>
  <sheetData>
    <row r="1" spans="1:6" ht="39.9" customHeight="1" thickBot="1" x14ac:dyDescent="0.4">
      <c r="A1" s="28" t="s">
        <v>122</v>
      </c>
      <c r="B1" s="111"/>
      <c r="C1" s="111"/>
      <c r="D1" s="111"/>
      <c r="E1" s="111"/>
      <c r="F1" s="111"/>
    </row>
    <row r="2" spans="1:6" ht="15.6" x14ac:dyDescent="0.3">
      <c r="A2" s="112" t="s">
        <v>129</v>
      </c>
      <c r="B2" s="33"/>
      <c r="C2" s="34"/>
      <c r="D2" s="113" t="s">
        <v>123</v>
      </c>
      <c r="E2" s="226">
        <f>'S-1 Form'!E2:F2</f>
        <v>0</v>
      </c>
      <c r="F2" s="227"/>
    </row>
    <row r="3" spans="1:6" ht="6" customHeight="1" x14ac:dyDescent="0.3">
      <c r="A3" s="112"/>
      <c r="B3" s="33"/>
      <c r="C3" s="34"/>
      <c r="D3" s="34"/>
      <c r="E3" s="34"/>
      <c r="F3" s="38"/>
    </row>
    <row r="4" spans="1:6" ht="15.6" x14ac:dyDescent="0.3">
      <c r="B4" s="33"/>
      <c r="C4" s="34"/>
      <c r="D4" s="114" t="s">
        <v>125</v>
      </c>
      <c r="E4" s="229"/>
      <c r="F4" s="230"/>
    </row>
    <row r="5" spans="1:6" ht="6" customHeight="1" x14ac:dyDescent="0.3">
      <c r="A5" s="112"/>
      <c r="B5" s="33"/>
      <c r="C5" s="34"/>
      <c r="D5" s="34"/>
      <c r="E5" s="34"/>
      <c r="F5" s="38"/>
    </row>
    <row r="6" spans="1:6" ht="15.6" x14ac:dyDescent="0.3">
      <c r="A6" s="112"/>
      <c r="B6" s="33"/>
      <c r="C6" s="34"/>
      <c r="D6" s="113" t="s">
        <v>126</v>
      </c>
      <c r="E6" s="223">
        <f>'S-1 Form'!E6:F6</f>
        <v>42294</v>
      </c>
      <c r="F6" s="223"/>
    </row>
    <row r="7" spans="1:6" ht="6" customHeight="1" x14ac:dyDescent="0.3">
      <c r="A7" s="112"/>
      <c r="B7" s="33"/>
      <c r="C7" s="34"/>
      <c r="D7" s="34"/>
      <c r="E7" s="34"/>
      <c r="F7" s="38"/>
    </row>
    <row r="8" spans="1:6" ht="15.6" x14ac:dyDescent="0.3">
      <c r="A8" s="112"/>
      <c r="B8" s="112"/>
      <c r="C8" s="44"/>
      <c r="D8" s="113" t="s">
        <v>127</v>
      </c>
      <c r="E8" s="231"/>
      <c r="F8" s="232"/>
    </row>
    <row r="10" spans="1:6" x14ac:dyDescent="0.3">
      <c r="B10" s="115"/>
      <c r="E10" s="61"/>
    </row>
    <row r="11" spans="1:6" x14ac:dyDescent="0.3">
      <c r="A11" s="47"/>
      <c r="B11" s="48"/>
      <c r="C11" s="48"/>
      <c r="D11" s="116"/>
      <c r="E11" s="49"/>
      <c r="F11" s="117" t="s">
        <v>106</v>
      </c>
    </row>
    <row r="12" spans="1:6" ht="15.6" x14ac:dyDescent="0.3">
      <c r="A12" s="118">
        <f>'S-1 Form'!A9</f>
        <v>2015</v>
      </c>
      <c r="B12" s="119"/>
      <c r="C12" s="119"/>
      <c r="D12" s="120"/>
      <c r="E12" s="54"/>
      <c r="F12" s="121" t="s">
        <v>237</v>
      </c>
    </row>
    <row r="13" spans="1:6" x14ac:dyDescent="0.3">
      <c r="A13" s="122" t="s">
        <v>134</v>
      </c>
      <c r="B13" s="123"/>
      <c r="C13" s="48"/>
      <c r="D13" s="48"/>
      <c r="E13" s="49"/>
      <c r="F13" s="124"/>
    </row>
    <row r="14" spans="1:6" x14ac:dyDescent="0.3">
      <c r="A14" s="56" t="s">
        <v>0</v>
      </c>
      <c r="B14" s="61" t="s">
        <v>107</v>
      </c>
      <c r="C14" s="61"/>
      <c r="D14" s="96"/>
      <c r="E14" s="101"/>
      <c r="F14" s="133"/>
    </row>
    <row r="15" spans="1:6" x14ac:dyDescent="0.3">
      <c r="A15" s="56" t="s">
        <v>0</v>
      </c>
      <c r="B15" s="61" t="s">
        <v>108</v>
      </c>
      <c r="C15" s="61"/>
      <c r="D15" s="96"/>
      <c r="E15" s="101"/>
      <c r="F15" s="133"/>
    </row>
    <row r="16" spans="1:6" x14ac:dyDescent="0.3">
      <c r="A16" s="56" t="s">
        <v>0</v>
      </c>
      <c r="B16" s="61" t="s">
        <v>109</v>
      </c>
      <c r="C16" s="61"/>
      <c r="D16" s="96"/>
      <c r="E16" s="101"/>
      <c r="F16" s="125">
        <f>SUM(F14:F15)</f>
        <v>0</v>
      </c>
    </row>
    <row r="17" spans="1:6" x14ac:dyDescent="0.3">
      <c r="A17" s="58"/>
      <c r="B17" s="53"/>
      <c r="C17" s="53"/>
      <c r="D17" s="53"/>
      <c r="E17" s="54"/>
      <c r="F17" s="126"/>
    </row>
    <row r="18" spans="1:6" x14ac:dyDescent="0.3">
      <c r="A18" s="56"/>
      <c r="B18" s="61"/>
      <c r="C18" s="61"/>
      <c r="D18" s="61"/>
      <c r="E18" s="101"/>
      <c r="F18" s="127"/>
    </row>
    <row r="19" spans="1:6" x14ac:dyDescent="0.3">
      <c r="A19" s="128" t="s">
        <v>135</v>
      </c>
      <c r="B19" s="129"/>
      <c r="C19" s="61"/>
      <c r="D19" s="61"/>
      <c r="E19" s="101"/>
      <c r="F19" s="127"/>
    </row>
    <row r="20" spans="1:6" x14ac:dyDescent="0.3">
      <c r="A20" s="56" t="s">
        <v>0</v>
      </c>
      <c r="B20" s="61" t="s">
        <v>107</v>
      </c>
      <c r="C20" s="61"/>
      <c r="D20" s="130"/>
      <c r="E20" s="101"/>
      <c r="F20" s="133"/>
    </row>
    <row r="21" spans="1:6" x14ac:dyDescent="0.3">
      <c r="A21" s="56"/>
      <c r="B21" s="61" t="s">
        <v>108</v>
      </c>
      <c r="C21" s="61"/>
      <c r="D21" s="61"/>
      <c r="E21" s="101"/>
      <c r="F21" s="133"/>
    </row>
    <row r="22" spans="1:6" x14ac:dyDescent="0.3">
      <c r="A22" s="56"/>
      <c r="B22" s="61" t="s">
        <v>109</v>
      </c>
      <c r="C22" s="61"/>
      <c r="D22" s="96"/>
      <c r="E22" s="101"/>
      <c r="F22" s="125">
        <f>SUM(F20:F21)</f>
        <v>0</v>
      </c>
    </row>
    <row r="23" spans="1:6" x14ac:dyDescent="0.3">
      <c r="A23" s="58" t="s">
        <v>0</v>
      </c>
      <c r="B23" s="53"/>
      <c r="C23" s="53"/>
      <c r="D23" s="53"/>
      <c r="E23" s="54"/>
      <c r="F23" s="126"/>
    </row>
    <row r="24" spans="1:6" x14ac:dyDescent="0.3">
      <c r="A24" s="56"/>
      <c r="B24" s="61"/>
      <c r="C24" s="61"/>
      <c r="D24" s="61"/>
      <c r="E24" s="101"/>
      <c r="F24" s="131"/>
    </row>
    <row r="25" spans="1:6" x14ac:dyDescent="0.3">
      <c r="A25" s="128" t="s">
        <v>136</v>
      </c>
      <c r="B25" s="129"/>
      <c r="C25" s="61"/>
      <c r="D25" s="61"/>
      <c r="E25" s="101"/>
      <c r="F25" s="127"/>
    </row>
    <row r="26" spans="1:6" x14ac:dyDescent="0.3">
      <c r="A26" s="56" t="s">
        <v>0</v>
      </c>
      <c r="B26" s="61" t="s">
        <v>107</v>
      </c>
      <c r="C26" s="61"/>
      <c r="D26" s="130"/>
      <c r="E26" s="101"/>
      <c r="F26" s="132" t="e">
        <f>+F20/F14</f>
        <v>#DIV/0!</v>
      </c>
    </row>
    <row r="27" spans="1:6" x14ac:dyDescent="0.3">
      <c r="A27" s="56"/>
      <c r="B27" s="61" t="s">
        <v>108</v>
      </c>
      <c r="C27" s="61"/>
      <c r="D27" s="61"/>
      <c r="E27" s="101"/>
      <c r="F27" s="132" t="e">
        <f>+F21/F15</f>
        <v>#DIV/0!</v>
      </c>
    </row>
    <row r="28" spans="1:6" x14ac:dyDescent="0.3">
      <c r="A28" s="56"/>
      <c r="B28" s="61" t="s">
        <v>109</v>
      </c>
      <c r="C28" s="61"/>
      <c r="D28" s="96"/>
      <c r="E28" s="101"/>
      <c r="F28" s="132" t="e">
        <f>+F22/F16</f>
        <v>#DIV/0!</v>
      </c>
    </row>
    <row r="29" spans="1:6" x14ac:dyDescent="0.3">
      <c r="A29" s="58" t="s">
        <v>0</v>
      </c>
      <c r="B29" s="53"/>
      <c r="C29" s="53"/>
      <c r="D29" s="53"/>
      <c r="E29" s="54"/>
      <c r="F29" s="126"/>
    </row>
  </sheetData>
  <sheetProtection password="C9B9" sheet="1" objects="1" scenarios="1" selectLockedCells="1"/>
  <mergeCells count="4">
    <mergeCell ref="E2:F2"/>
    <mergeCell ref="E4:F4"/>
    <mergeCell ref="E8:F8"/>
    <mergeCell ref="E6:F6"/>
  </mergeCells>
  <phoneticPr fontId="0" type="noConversion"/>
  <printOptions horizontalCentered="1"/>
  <pageMargins left="0.75" right="0.75" top="1" bottom="1" header="0.5" footer="0.5"/>
  <pageSetup scale="97" orientation="portrait" horizontalDpi="1200" verticalDpi="1200" r:id="rId1"/>
  <headerFooter alignWithMargins="0">
    <oddFooter>&amp;LLast Revised: July 28, 2015&amp;R&amp;F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Master List</vt:lpstr>
      <vt:lpstr>S-1 Instructions</vt:lpstr>
      <vt:lpstr>S-1 Form</vt:lpstr>
      <vt:lpstr>S-2 Instructions</vt:lpstr>
      <vt:lpstr>S-2 Form</vt:lpstr>
      <vt:lpstr>S-3 Instructions</vt:lpstr>
      <vt:lpstr>S-3 Form</vt:lpstr>
      <vt:lpstr>S-4 Instructions</vt:lpstr>
      <vt:lpstr>S-4 Form</vt:lpstr>
      <vt:lpstr>S-5 Instructions</vt:lpstr>
      <vt:lpstr>S-5 Form</vt:lpstr>
      <vt:lpstr>S-6 Instructions</vt:lpstr>
      <vt:lpstr>S-6 Form</vt:lpstr>
      <vt:lpstr>S-7 Instructions</vt:lpstr>
      <vt:lpstr>S-7 Form</vt:lpstr>
      <vt:lpstr>ins</vt:lpstr>
      <vt:lpstr>'S-1 Form'!Print_Area</vt:lpstr>
      <vt:lpstr>'S-2 Form'!Print_Area</vt:lpstr>
      <vt:lpstr>'S-2 Instructions'!Print_Area</vt:lpstr>
      <vt:lpstr>'S-5 Instructions'!Print_Area</vt:lpstr>
      <vt:lpstr>'S-6 Form'!Print_Area</vt:lpstr>
      <vt:lpstr>'S-6 Form'!Print_Titles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Silberman</dc:creator>
  <cp:lastModifiedBy>Loreen Olney</cp:lastModifiedBy>
  <cp:lastPrinted>2015-07-28T21:24:38Z</cp:lastPrinted>
  <dcterms:created xsi:type="dcterms:W3CDTF">2002-10-07T20:28:22Z</dcterms:created>
  <dcterms:modified xsi:type="dcterms:W3CDTF">2015-08-05T16:37:30Z</dcterms:modified>
</cp:coreProperties>
</file>