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3176" tabRatio="919"/>
  </bookViews>
  <sheets>
    <sheet name="Instructions" sheetId="96" r:id="rId1"/>
    <sheet name="CIP &amp; Cluster Key" sheetId="44" r:id="rId2"/>
    <sheet name="Form Info" sheetId="4" r:id="rId3"/>
    <sheet name="Check" sheetId="97" r:id="rId4"/>
    <sheet name="Inst Total" sheetId="91" r:id="rId5"/>
    <sheet name="Cluster 1 Total" sheetId="41" r:id="rId6"/>
    <sheet name="Cluster 2 Total" sheetId="86" r:id="rId7"/>
    <sheet name="Cluster 3 Total" sheetId="87" r:id="rId8"/>
    <sheet name="Cluster 4 Total" sheetId="88" r:id="rId9"/>
    <sheet name="Cluster 5 Total" sheetId="89" r:id="rId10"/>
    <sheet name="Cluster 6 Total" sheetId="90" r:id="rId11"/>
  </sheets>
  <definedNames>
    <definedName name="_1_2_3">#REF!</definedName>
    <definedName name="_2_4_5">#REF!</definedName>
    <definedName name="_3_6_7">#REF!</definedName>
    <definedName name="_4FIG3_4">#REF!</definedName>
    <definedName name="_5FIG5_6">#REF!</definedName>
    <definedName name="_6TABLE6_1">#REF!</definedName>
    <definedName name="_7TABLE6_2">#REF!</definedName>
    <definedName name="_8TABLE6_3">#REF!</definedName>
    <definedName name="COVER">#REF!</definedName>
    <definedName name="ins">#N/A</definedName>
    <definedName name="patricia">#N/A</definedName>
    <definedName name="_xlnm.Print_Area" localSheetId="3">Check!$A$1:$I$61</definedName>
    <definedName name="_xlnm.Print_Area" localSheetId="1">'CIP &amp; Cluster Key'!$B$2:$O$50</definedName>
    <definedName name="_xlnm.Print_Area" localSheetId="5">'Cluster 1 Total'!$A$1:$J$59</definedName>
    <definedName name="_xlnm.Print_Area" localSheetId="6">'Cluster 2 Total'!$A$1:$I$58</definedName>
    <definedName name="_xlnm.Print_Area" localSheetId="0">Instructions!$A$1:$J$26</definedName>
    <definedName name="TABLE1">#N/A</definedName>
    <definedName name="TABLE8">#REF!</definedName>
    <definedName name="TABLE9">#REF!</definedName>
  </definedNames>
  <calcPr calcId="145621"/>
</workbook>
</file>

<file path=xl/calcChain.xml><?xml version="1.0" encoding="utf-8"?>
<calcChain xmlns="http://schemas.openxmlformats.org/spreadsheetml/2006/main">
  <c r="I7" i="97" l="1"/>
  <c r="I6" i="97"/>
  <c r="I4" i="97"/>
  <c r="F4" i="97"/>
  <c r="I59" i="97"/>
  <c r="H48" i="97"/>
  <c r="I48" i="97" s="1"/>
  <c r="H35" i="97"/>
  <c r="H34" i="97"/>
  <c r="H33" i="97"/>
  <c r="H32" i="97"/>
  <c r="H31" i="97"/>
  <c r="H30" i="97"/>
  <c r="H36" i="97" l="1"/>
  <c r="I36" i="97" s="1"/>
  <c r="I43" i="86"/>
  <c r="I7" i="91"/>
  <c r="I6" i="91"/>
  <c r="I4" i="91"/>
  <c r="F4" i="91"/>
  <c r="I7" i="90"/>
  <c r="I6" i="90"/>
  <c r="I4" i="90"/>
  <c r="F4" i="90"/>
  <c r="I7" i="89"/>
  <c r="I6" i="89"/>
  <c r="I4" i="89"/>
  <c r="F4" i="89"/>
  <c r="I7" i="88"/>
  <c r="I6" i="88"/>
  <c r="I4" i="88"/>
  <c r="F4" i="88"/>
  <c r="I7" i="87"/>
  <c r="I6" i="87"/>
  <c r="I4" i="87"/>
  <c r="F4" i="87"/>
  <c r="I7" i="86"/>
  <c r="I6" i="86"/>
  <c r="I4" i="86"/>
  <c r="F4" i="86"/>
  <c r="I4" i="41"/>
  <c r="H33" i="86" l="1"/>
  <c r="H33" i="87"/>
  <c r="H33" i="88"/>
  <c r="H33" i="89"/>
  <c r="H33" i="90"/>
  <c r="H33" i="41"/>
  <c r="H32" i="86"/>
  <c r="H32" i="87"/>
  <c r="H32" i="88"/>
  <c r="H32" i="89"/>
  <c r="H32" i="90"/>
  <c r="H32" i="41"/>
  <c r="G16" i="91" l="1"/>
  <c r="H16" i="91"/>
  <c r="G17" i="91"/>
  <c r="H17" i="91"/>
  <c r="G18" i="91"/>
  <c r="H18" i="91"/>
  <c r="G19" i="91"/>
  <c r="H19" i="91"/>
  <c r="G20" i="91"/>
  <c r="H20" i="91"/>
  <c r="G21" i="91"/>
  <c r="H21" i="91"/>
  <c r="G22" i="91"/>
  <c r="H22" i="91"/>
  <c r="H39" i="91"/>
  <c r="H28" i="91" s="1"/>
  <c r="H40" i="91"/>
  <c r="H29" i="91" s="1"/>
  <c r="H41" i="91"/>
  <c r="H30" i="91" s="1"/>
  <c r="H42" i="91"/>
  <c r="H31" i="91" s="1"/>
  <c r="I31" i="91" s="1"/>
  <c r="H43" i="91"/>
  <c r="H32" i="91" s="1"/>
  <c r="I32" i="91" s="1"/>
  <c r="H44" i="91"/>
  <c r="H33" i="91" s="1"/>
  <c r="H50" i="91"/>
  <c r="I50" i="91" s="1"/>
  <c r="H51" i="91"/>
  <c r="H52" i="91"/>
  <c r="I52" i="91" s="1"/>
  <c r="H53" i="91"/>
  <c r="I53" i="91" s="1"/>
  <c r="H54" i="91"/>
  <c r="I54" i="91" s="1"/>
  <c r="H55" i="91"/>
  <c r="I55" i="91" s="1"/>
  <c r="I16" i="90"/>
  <c r="I17" i="90"/>
  <c r="I18" i="90"/>
  <c r="I19" i="90"/>
  <c r="I20" i="90"/>
  <c r="I21" i="90"/>
  <c r="I22" i="90"/>
  <c r="G23" i="90"/>
  <c r="H23" i="90"/>
  <c r="H28" i="90"/>
  <c r="I28" i="90" s="1"/>
  <c r="H29" i="90"/>
  <c r="I29" i="90" s="1"/>
  <c r="H30" i="90"/>
  <c r="I30" i="90" s="1"/>
  <c r="H31" i="90"/>
  <c r="I31" i="90" s="1"/>
  <c r="I32" i="90"/>
  <c r="I33" i="90"/>
  <c r="I39" i="90"/>
  <c r="I40" i="90"/>
  <c r="I41" i="90"/>
  <c r="I42" i="90"/>
  <c r="I43" i="90"/>
  <c r="I44" i="90"/>
  <c r="H45" i="90"/>
  <c r="I45" i="90" s="1"/>
  <c r="I50" i="90"/>
  <c r="I51" i="90"/>
  <c r="I52" i="90"/>
  <c r="I53" i="90"/>
  <c r="I54" i="90"/>
  <c r="I55" i="90"/>
  <c r="H56" i="90"/>
  <c r="I56" i="90" s="1"/>
  <c r="I16" i="89"/>
  <c r="I17" i="89"/>
  <c r="I18" i="89"/>
  <c r="I19" i="89"/>
  <c r="I20" i="89"/>
  <c r="I21" i="89"/>
  <c r="I22" i="89"/>
  <c r="G23" i="89"/>
  <c r="H23" i="89"/>
  <c r="H28" i="89"/>
  <c r="I28" i="89" s="1"/>
  <c r="H29" i="89"/>
  <c r="I29" i="89" s="1"/>
  <c r="H30" i="89"/>
  <c r="I30" i="89" s="1"/>
  <c r="H31" i="89"/>
  <c r="I31" i="89" s="1"/>
  <c r="I32" i="89"/>
  <c r="I33" i="89"/>
  <c r="I39" i="89"/>
  <c r="I40" i="89"/>
  <c r="I41" i="89"/>
  <c r="I42" i="89"/>
  <c r="I43" i="89"/>
  <c r="I44" i="89"/>
  <c r="H45" i="89"/>
  <c r="I45" i="89" s="1"/>
  <c r="I50" i="89"/>
  <c r="I51" i="89"/>
  <c r="I52" i="89"/>
  <c r="I53" i="89"/>
  <c r="I54" i="89"/>
  <c r="I55" i="89"/>
  <c r="H56" i="89"/>
  <c r="I56" i="89" s="1"/>
  <c r="I16" i="88"/>
  <c r="I17" i="88"/>
  <c r="I18" i="88"/>
  <c r="I19" i="88"/>
  <c r="I20" i="88"/>
  <c r="I21" i="88"/>
  <c r="I22" i="88"/>
  <c r="G23" i="88"/>
  <c r="H23" i="88"/>
  <c r="H28" i="88"/>
  <c r="I28" i="88" s="1"/>
  <c r="H29" i="88"/>
  <c r="I29" i="88" s="1"/>
  <c r="H30" i="88"/>
  <c r="I30" i="88" s="1"/>
  <c r="H31" i="88"/>
  <c r="I31" i="88" s="1"/>
  <c r="I32" i="88"/>
  <c r="I33" i="88"/>
  <c r="I39" i="88"/>
  <c r="I40" i="88"/>
  <c r="I41" i="88"/>
  <c r="I42" i="88"/>
  <c r="I43" i="88"/>
  <c r="I44" i="88"/>
  <c r="H45" i="88"/>
  <c r="I45" i="88" s="1"/>
  <c r="I50" i="88"/>
  <c r="I51" i="88"/>
  <c r="I52" i="88"/>
  <c r="I53" i="88"/>
  <c r="I54" i="88"/>
  <c r="I55" i="88"/>
  <c r="H56" i="88"/>
  <c r="I56" i="88" s="1"/>
  <c r="I16" i="87"/>
  <c r="I17" i="87"/>
  <c r="I18" i="87"/>
  <c r="I19" i="87"/>
  <c r="I20" i="87"/>
  <c r="I21" i="87"/>
  <c r="I22" i="87"/>
  <c r="G23" i="87"/>
  <c r="H23" i="87"/>
  <c r="H28" i="87"/>
  <c r="I28" i="87" s="1"/>
  <c r="H29" i="87"/>
  <c r="I29" i="87" s="1"/>
  <c r="H30" i="87"/>
  <c r="I30" i="87" s="1"/>
  <c r="H31" i="87"/>
  <c r="I31" i="87" s="1"/>
  <c r="I32" i="87"/>
  <c r="I33" i="87"/>
  <c r="I39" i="87"/>
  <c r="I40" i="87"/>
  <c r="I41" i="87"/>
  <c r="I42" i="87"/>
  <c r="I43" i="87"/>
  <c r="I44" i="87"/>
  <c r="H45" i="87"/>
  <c r="I45" i="87" s="1"/>
  <c r="I50" i="87"/>
  <c r="I51" i="87"/>
  <c r="I52" i="87"/>
  <c r="I53" i="87"/>
  <c r="I54" i="87"/>
  <c r="I55" i="87"/>
  <c r="H56" i="87"/>
  <c r="I56" i="87" s="1"/>
  <c r="I16" i="86"/>
  <c r="I17" i="86"/>
  <c r="I18" i="86"/>
  <c r="I19" i="86"/>
  <c r="I20" i="86"/>
  <c r="I21" i="86"/>
  <c r="I22" i="86"/>
  <c r="G23" i="86"/>
  <c r="H23" i="86"/>
  <c r="H28" i="86"/>
  <c r="I28" i="86" s="1"/>
  <c r="H29" i="86"/>
  <c r="I29" i="86" s="1"/>
  <c r="H30" i="86"/>
  <c r="I30" i="86" s="1"/>
  <c r="H31" i="86"/>
  <c r="I31" i="86" s="1"/>
  <c r="I32" i="86"/>
  <c r="I33" i="86"/>
  <c r="I39" i="86"/>
  <c r="I40" i="86"/>
  <c r="I41" i="86"/>
  <c r="I42" i="86"/>
  <c r="I44" i="86"/>
  <c r="H45" i="86"/>
  <c r="I45" i="86" s="1"/>
  <c r="I50" i="86"/>
  <c r="I51" i="86"/>
  <c r="I52" i="86"/>
  <c r="I53" i="86"/>
  <c r="I54" i="86"/>
  <c r="I55" i="86"/>
  <c r="H56" i="86"/>
  <c r="I56" i="86" s="1"/>
  <c r="F4" i="41"/>
  <c r="I6" i="41"/>
  <c r="I7" i="41"/>
  <c r="I16" i="41"/>
  <c r="I17" i="41"/>
  <c r="I18" i="41"/>
  <c r="I19" i="41"/>
  <c r="I20" i="41"/>
  <c r="I21" i="41"/>
  <c r="I22" i="41"/>
  <c r="G23" i="41"/>
  <c r="H23" i="41"/>
  <c r="H28" i="41"/>
  <c r="I28" i="41" s="1"/>
  <c r="H29" i="41"/>
  <c r="I29" i="41" s="1"/>
  <c r="H30" i="41"/>
  <c r="I30" i="41" s="1"/>
  <c r="H31" i="41"/>
  <c r="I31" i="41" s="1"/>
  <c r="I32" i="41"/>
  <c r="I33" i="41"/>
  <c r="I39" i="41"/>
  <c r="I40" i="41"/>
  <c r="I41" i="41"/>
  <c r="I42" i="41"/>
  <c r="I43" i="41"/>
  <c r="I44" i="41"/>
  <c r="H45" i="41"/>
  <c r="I45" i="41" s="1"/>
  <c r="I50" i="41"/>
  <c r="I51" i="41"/>
  <c r="I52" i="41"/>
  <c r="I53" i="41"/>
  <c r="I54" i="41"/>
  <c r="I55" i="41"/>
  <c r="H56" i="41"/>
  <c r="I56" i="41"/>
  <c r="I19" i="91" l="1"/>
  <c r="I21" i="91"/>
  <c r="I23" i="87"/>
  <c r="H56" i="91"/>
  <c r="I56" i="91" s="1"/>
  <c r="I44" i="91"/>
  <c r="G23" i="91"/>
  <c r="I23" i="89"/>
  <c r="I17" i="91"/>
  <c r="H45" i="91"/>
  <c r="I23" i="41"/>
  <c r="I23" i="90"/>
  <c r="I51" i="91"/>
  <c r="I16" i="91"/>
  <c r="I23" i="86"/>
  <c r="H34" i="41"/>
  <c r="I34" i="41" s="1"/>
  <c r="H34" i="86"/>
  <c r="I34" i="86" s="1"/>
  <c r="H34" i="87"/>
  <c r="I34" i="87" s="1"/>
  <c r="H34" i="88"/>
  <c r="I34" i="88" s="1"/>
  <c r="H34" i="89"/>
  <c r="I34" i="89" s="1"/>
  <c r="H34" i="90"/>
  <c r="I34" i="90" s="1"/>
  <c r="I40" i="91"/>
  <c r="I23" i="88"/>
  <c r="I42" i="91"/>
  <c r="I20" i="91"/>
  <c r="I33" i="91"/>
  <c r="I29" i="91"/>
  <c r="I43" i="91"/>
  <c r="I30" i="91"/>
  <c r="H23" i="91"/>
  <c r="I22" i="91"/>
  <c r="I18" i="91"/>
  <c r="I41" i="91" s="1"/>
  <c r="I28" i="91"/>
  <c r="H34" i="91"/>
  <c r="I39" i="91"/>
  <c r="I23" i="91" l="1"/>
  <c r="I45" i="91" s="1"/>
  <c r="I34" i="91"/>
</calcChain>
</file>

<file path=xl/comments1.xml><?xml version="1.0" encoding="utf-8"?>
<comments xmlns="http://schemas.openxmlformats.org/spreadsheetml/2006/main">
  <authors>
    <author>Nate Millward</author>
  </authors>
  <commentList>
    <comment ref="H59" authorId="0">
      <text>
        <r>
          <rPr>
            <b/>
            <sz val="8"/>
            <color indexed="81"/>
            <rFont val="Tahoma"/>
            <family val="2"/>
          </rPr>
          <t>Nate Millward:</t>
        </r>
        <r>
          <rPr>
            <sz val="8"/>
            <color indexed="81"/>
            <rFont val="Tahoma"/>
            <family val="2"/>
          </rPr>
          <t xml:space="preserve">
Ties to A-1s (Institutional Total page, Instruction column, Line 1 + Line 2 + Line 3.</t>
        </r>
      </text>
    </comment>
  </commentList>
</comments>
</file>

<file path=xl/sharedStrings.xml><?xml version="1.0" encoding="utf-8"?>
<sst xmlns="http://schemas.openxmlformats.org/spreadsheetml/2006/main" count="1385" uniqueCount="189">
  <si>
    <t>Salaries</t>
  </si>
  <si>
    <t xml:space="preserve"> </t>
  </si>
  <si>
    <t>Instructional</t>
  </si>
  <si>
    <t>Other</t>
  </si>
  <si>
    <t>Total</t>
  </si>
  <si>
    <t>Direct</t>
  </si>
  <si>
    <t>Expenditures</t>
  </si>
  <si>
    <t>A.</t>
  </si>
  <si>
    <t>1.</t>
  </si>
  <si>
    <t>Voc Ed - Non SCH Producing</t>
  </si>
  <si>
    <t>2.</t>
  </si>
  <si>
    <t>Voc Ed - SCH Producing</t>
  </si>
  <si>
    <t>3.</t>
  </si>
  <si>
    <t>Lower Division</t>
  </si>
  <si>
    <t>4.</t>
  </si>
  <si>
    <t>Upper Division</t>
  </si>
  <si>
    <t>5.</t>
  </si>
  <si>
    <t>Basic Graduate</t>
  </si>
  <si>
    <t>6.</t>
  </si>
  <si>
    <t>Advanced Graduate</t>
  </si>
  <si>
    <t>7.</t>
  </si>
  <si>
    <t>Total All Levels</t>
  </si>
  <si>
    <t>Student</t>
  </si>
  <si>
    <t>Direct Cost</t>
  </si>
  <si>
    <t>Credit Hrs</t>
  </si>
  <si>
    <t>Per SCH</t>
  </si>
  <si>
    <t>B.</t>
  </si>
  <si>
    <t>FTE</t>
  </si>
  <si>
    <t>Students</t>
  </si>
  <si>
    <t>Per FTE</t>
  </si>
  <si>
    <t>C.</t>
  </si>
  <si>
    <t>Student/</t>
  </si>
  <si>
    <t>Faculty</t>
  </si>
  <si>
    <t>Faculty Ratio</t>
  </si>
  <si>
    <t>D.</t>
  </si>
  <si>
    <t>8.</t>
  </si>
  <si>
    <t>Institution Name:</t>
  </si>
  <si>
    <t>Preparer's Name:</t>
  </si>
  <si>
    <t>Preparer's Phone Number:</t>
  </si>
  <si>
    <t>Preparer's E-mail Address:</t>
  </si>
  <si>
    <t>Agricultural Business and Production</t>
  </si>
  <si>
    <t>*Other Activities (not 1 - 6)</t>
  </si>
  <si>
    <t>*For other instructional activities not counted on lines 1 - 6, show on line 7 only</t>
  </si>
  <si>
    <t>Agricultural Sciences</t>
  </si>
  <si>
    <t>Conservation and Renewable Natural Resources</t>
  </si>
  <si>
    <t>Architecture and Related Programs</t>
  </si>
  <si>
    <t>Area, Ethnic, and Cultural Studies</t>
  </si>
  <si>
    <t>Communications Technologies</t>
  </si>
  <si>
    <t>Personal and Miscellaneous Services</t>
  </si>
  <si>
    <t>Education</t>
  </si>
  <si>
    <t>Engineering</t>
  </si>
  <si>
    <t>Foreign Language and Literatures</t>
  </si>
  <si>
    <t>English Language and Literature/Letters</t>
  </si>
  <si>
    <t>Liberal Arts and Sciences, General Studies and Humanities</t>
  </si>
  <si>
    <t>Library Science</t>
  </si>
  <si>
    <t>Mathematics</t>
  </si>
  <si>
    <t>Military Technologies</t>
  </si>
  <si>
    <t>Multi/Interdisciplinary Studies</t>
  </si>
  <si>
    <t>Parks, Recreation, Leisure, and Fitness Studies</t>
  </si>
  <si>
    <t>Philosophy and Religion</t>
  </si>
  <si>
    <t>Physical Sciences</t>
  </si>
  <si>
    <t>Psychology</t>
  </si>
  <si>
    <t>Public Administration and Services</t>
  </si>
  <si>
    <t>Social Sciences and History</t>
  </si>
  <si>
    <t>Construction Trades</t>
  </si>
  <si>
    <t>Mechanics and Repairers</t>
  </si>
  <si>
    <t>Precision Production Trades</t>
  </si>
  <si>
    <t>Visual and Performing Arts</t>
  </si>
  <si>
    <t>Health Professions and Related Sciences</t>
  </si>
  <si>
    <t>Business Management and Administrative Services</t>
  </si>
  <si>
    <t>Marketing Operations/Marketing and Distribution</t>
  </si>
  <si>
    <t>Law and Legal Studies</t>
  </si>
  <si>
    <t>Theological Studies and Religious Vocations</t>
  </si>
  <si>
    <t>Program CIP Code Category:</t>
  </si>
  <si>
    <t>Other (Please Specify)</t>
  </si>
  <si>
    <t>CIP Code Categories/Workbook Tabs</t>
  </si>
  <si>
    <t>Program CIP Category Name:</t>
  </si>
  <si>
    <t>Finalized Report Date:</t>
  </si>
  <si>
    <t xml:space="preserve">Prepared by: </t>
  </si>
  <si>
    <t>01.XXXX</t>
  </si>
  <si>
    <t>02.XXXX</t>
  </si>
  <si>
    <t>03.XXXX</t>
  </si>
  <si>
    <t>04.XXXX</t>
  </si>
  <si>
    <t>05.XXXX</t>
  </si>
  <si>
    <t>08.XXXX</t>
  </si>
  <si>
    <t>09.XXXX</t>
  </si>
  <si>
    <t>10.XXXX</t>
  </si>
  <si>
    <t>11.XXXX</t>
  </si>
  <si>
    <t>12.XXXX</t>
  </si>
  <si>
    <t>13.XXXX</t>
  </si>
  <si>
    <t>14.XXXX</t>
  </si>
  <si>
    <t>15.XXXX</t>
  </si>
  <si>
    <t>16.XXXX</t>
  </si>
  <si>
    <t>19.XXXX</t>
  </si>
  <si>
    <t>20.XXXX</t>
  </si>
  <si>
    <t>22.XXXX</t>
  </si>
  <si>
    <t>23.XXXX</t>
  </si>
  <si>
    <t>24.XXXX</t>
  </si>
  <si>
    <t>25.XXXX</t>
  </si>
  <si>
    <t>26.XXXX</t>
  </si>
  <si>
    <t>27.XXXX</t>
  </si>
  <si>
    <t>29.XXXX</t>
  </si>
  <si>
    <t>30.XXXX</t>
  </si>
  <si>
    <t>31.XXXX</t>
  </si>
  <si>
    <t>38.XXXX</t>
  </si>
  <si>
    <t>39.XXXX</t>
  </si>
  <si>
    <t>40.XXXX</t>
  </si>
  <si>
    <t>41.XXXX</t>
  </si>
  <si>
    <t>42.XXXX</t>
  </si>
  <si>
    <t>43.XXXX</t>
  </si>
  <si>
    <t>44.XXXX</t>
  </si>
  <si>
    <t>45.XXXX</t>
  </si>
  <si>
    <t>46.XXXX</t>
  </si>
  <si>
    <t>47.XXXX</t>
  </si>
  <si>
    <t>48.XXXX</t>
  </si>
  <si>
    <t>49.XXXX</t>
  </si>
  <si>
    <t>50.XXXX</t>
  </si>
  <si>
    <t>51.XXXX</t>
  </si>
  <si>
    <t>52.XXXX</t>
  </si>
  <si>
    <t>00.XXXX</t>
  </si>
  <si>
    <t xml:space="preserve">                  CIP Category Names</t>
  </si>
  <si>
    <t>Categories</t>
  </si>
  <si>
    <t>CIP</t>
  </si>
  <si>
    <t>Cost Study</t>
  </si>
  <si>
    <t>Cluster</t>
  </si>
  <si>
    <t>21.XXXX</t>
  </si>
  <si>
    <t>Technology Education/Industrial Arts</t>
  </si>
  <si>
    <t>Computer and Information Sciences (Professional program emphasis)</t>
  </si>
  <si>
    <t>Biological Sciences/life Sciences (Natural Science)</t>
  </si>
  <si>
    <t>Communications, Journalism and Related Fields</t>
  </si>
  <si>
    <t>Engineering Technologies/Technicitions</t>
  </si>
  <si>
    <t>Collegiate Family and Consumer Sciences/Home Economics</t>
  </si>
  <si>
    <t>Vocational Family and Consumer Sciences/Vocacional Home</t>
  </si>
  <si>
    <t>Science Technologies/Technicians</t>
  </si>
  <si>
    <t>Protective Services</t>
  </si>
  <si>
    <t>Transportation and Materials Moving Workers</t>
  </si>
  <si>
    <t>Wildcard</t>
  </si>
  <si>
    <t>CLUSTER 1 Totals</t>
  </si>
  <si>
    <t>Sort Order</t>
  </si>
  <si>
    <t>Institutional Total - All Clusters</t>
  </si>
  <si>
    <t>All CIP Categories Combined</t>
  </si>
  <si>
    <t>CLUSTER 2 Totals</t>
  </si>
  <si>
    <t>CLUSTER 3 Totals</t>
  </si>
  <si>
    <t>01, 02 ,03, 26, 27, 40</t>
  </si>
  <si>
    <t>CLUSTER 4 Totals</t>
  </si>
  <si>
    <t>Computer and Information Sciences (General skills, Vocational)</t>
  </si>
  <si>
    <t>05, 08, 09, 13, 16, 19, 22, 23, 24, 25, 30, 31, 38, 39, 42, 44, 45, 52</t>
  </si>
  <si>
    <t>50 - Visual and Performing Arts</t>
  </si>
  <si>
    <t>51 - Health Professions and Related Sciences</t>
  </si>
  <si>
    <t>CLUSTER 5 Totals</t>
  </si>
  <si>
    <t>CLUSTER 6 Totals</t>
  </si>
  <si>
    <t>10, 11 (vocational only), 12, 15, 20, 21, 29, 41, 43, 46, 47, 48, 49</t>
  </si>
  <si>
    <t>?</t>
  </si>
  <si>
    <t>Annualized</t>
  </si>
  <si>
    <t>FTEs</t>
  </si>
  <si>
    <t xml:space="preserve">EXPENDITURES FOR INSTRUCTION </t>
  </si>
  <si>
    <t>Fiscal Year:</t>
  </si>
  <si>
    <t>STUDENT CREDIT HOURS (SCH's)</t>
  </si>
  <si>
    <t xml:space="preserve">FULL-TIME EQUIVELENT (FTE) STUDENTS </t>
  </si>
  <si>
    <t>USHE COST STUDY</t>
  </si>
  <si>
    <t>EXPENDITURES FOR INSTRUCTION</t>
  </si>
  <si>
    <t>FULL-TIME EQUIVELENT (FTE) STUDENTS</t>
  </si>
  <si>
    <t>ANNUALIZED FACULTY FTE</t>
  </si>
  <si>
    <t>04, 11 (academic only), 14</t>
  </si>
  <si>
    <t>Utah System of Higher Education</t>
  </si>
  <si>
    <t>FORM C-2: COST STUDY</t>
  </si>
  <si>
    <t>STUDENT CREDIT HOURS (SCH)</t>
  </si>
  <si>
    <t>Institution:</t>
  </si>
  <si>
    <t xml:space="preserve">Phone: </t>
  </si>
  <si>
    <t>1. Purpose of the Form:</t>
  </si>
  <si>
    <t>To provide analysis of budget-related instructional activity funded through all regular instructional USHE line items in order to develop a cost study including direct instruction expenditures, direct costs per SCH, direct costs per FTE, and student/faculty ratios.</t>
  </si>
  <si>
    <t>2. Instructions for Completing the Form:</t>
  </si>
  <si>
    <t>Budget Officer Forms</t>
  </si>
  <si>
    <t>Comprehensive instructions can be downloaded here:</t>
  </si>
  <si>
    <t>Instructional cluster reporting of faculty FTE and instructional dollars by level of instruction should be consistent across the USHE.</t>
  </si>
  <si>
    <t>Annualized FTE should be budget-related and tie to the USHE year-end enrollment report.</t>
  </si>
  <si>
    <t>Notes:</t>
  </si>
  <si>
    <t>Faculty FTE and instructional dollars included should be limited to, and be all inclusive of, those that generated the budget-related student credit hours reported on this form.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</si>
  <si>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</si>
  <si>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</si>
  <si>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</si>
  <si>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</si>
  <si>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E.</t>
  </si>
  <si>
    <t>Due Date:</t>
  </si>
  <si>
    <t>November 21, 2015</t>
  </si>
  <si>
    <t>01 UU; 02 USU; 03 WSU; 04 SUU; 05 Snow; 06 DSU; 07 UVU; 08 SLCC; 09 SBR</t>
  </si>
  <si>
    <r>
      <t xml:space="preserve">COST STUDY </t>
    </r>
    <r>
      <rPr>
        <b/>
        <sz val="12"/>
        <color indexed="10"/>
        <rFont val="Arial Narrow"/>
        <family val="2"/>
      </rPr>
      <t>CHECK FIGURES</t>
    </r>
  </si>
  <si>
    <t xml:space="preserve">ANNUALIZED FACULTY FTE </t>
  </si>
  <si>
    <t>On the FORM INFO page, select your Institution from the drop down menu. Then, enter remaining information as indicated. This info will populate on all other pages where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</si>
</sst>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&lt;=9999999]###\-####;\(###\)\ ###\-####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39"/>
      <name val="Arial Narrow"/>
      <family val="2"/>
    </font>
    <font>
      <sz val="10"/>
      <color indexed="39"/>
      <name val="Arial Narrow"/>
      <family val="2"/>
    </font>
    <font>
      <b/>
      <sz val="7"/>
      <color indexed="8"/>
      <name val="Arial Narrow"/>
      <family val="2"/>
    </font>
    <font>
      <b/>
      <sz val="10"/>
      <color indexed="57"/>
      <name val="Arial Narrow"/>
      <family val="2"/>
    </font>
    <font>
      <b/>
      <sz val="10"/>
      <color indexed="20"/>
      <name val="Arial Narrow"/>
      <family val="2"/>
    </font>
    <font>
      <b/>
      <sz val="10"/>
      <color indexed="8"/>
      <name val="Arial Narrow"/>
      <family val="2"/>
    </font>
    <font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u/>
      <sz val="10"/>
      <color indexed="12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top"/>
    </xf>
    <xf numFmtId="4" fontId="19" fillId="2" borderId="0" applyFont="0" applyFill="0" applyBorder="0" applyAlignment="0" applyProtection="0"/>
    <xf numFmtId="3" fontId="19" fillId="2" borderId="0" applyFont="0" applyFill="0" applyBorder="0" applyAlignment="0" applyProtection="0"/>
    <xf numFmtId="5" fontId="19" fillId="2" borderId="0" applyFont="0" applyFill="0" applyBorder="0" applyAlignment="0" applyProtection="0"/>
    <xf numFmtId="0" fontId="19" fillId="2" borderId="0" applyFont="0" applyFill="0" applyBorder="0" applyAlignment="0" applyProtection="0"/>
    <xf numFmtId="2" fontId="19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2" borderId="0" applyFont="0" applyFill="0" applyBorder="0" applyAlignment="0" applyProtection="0"/>
    <xf numFmtId="0" fontId="19" fillId="0" borderId="0"/>
  </cellStyleXfs>
  <cellXfs count="295">
    <xf numFmtId="0" fontId="0" fillId="2" borderId="0" xfId="0" applyFill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7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8" xfId="0" applyFont="1" applyFill="1" applyBorder="1" applyAlignment="1"/>
    <xf numFmtId="49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left"/>
    </xf>
    <xf numFmtId="0" fontId="7" fillId="2" borderId="21" xfId="0" applyFont="1" applyFill="1" applyBorder="1" applyAlignment="1"/>
    <xf numFmtId="0" fontId="5" fillId="2" borderId="16" xfId="0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/>
    <xf numFmtId="0" fontId="4" fillId="0" borderId="0" xfId="0" applyFont="1" applyFill="1" applyBorder="1" applyAlignment="1"/>
    <xf numFmtId="0" fontId="4" fillId="0" borderId="18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7" fillId="0" borderId="0" xfId="0" applyFont="1" applyFill="1" applyAlignment="1"/>
    <xf numFmtId="0" fontId="5" fillId="0" borderId="0" xfId="0" applyFont="1" applyFill="1" applyAlignment="1"/>
    <xf numFmtId="0" fontId="21" fillId="0" borderId="24" xfId="0" applyFont="1" applyFill="1" applyBorder="1" applyAlignment="1"/>
    <xf numFmtId="0" fontId="4" fillId="0" borderId="24" xfId="0" applyFont="1" applyFill="1" applyBorder="1" applyAlignment="1"/>
    <xf numFmtId="0" fontId="4" fillId="0" borderId="0" xfId="0" applyFont="1" applyFill="1" applyAlignment="1" applyProtection="1">
      <protection locked="0"/>
    </xf>
    <xf numFmtId="6" fontId="4" fillId="4" borderId="10" xfId="2" applyNumberFormat="1" applyFont="1" applyFill="1" applyBorder="1" applyProtection="1">
      <protection locked="0"/>
    </xf>
    <xf numFmtId="38" fontId="4" fillId="4" borderId="23" xfId="2" applyNumberFormat="1" applyFont="1" applyFill="1" applyBorder="1" applyProtection="1">
      <protection locked="0"/>
    </xf>
    <xf numFmtId="38" fontId="4" fillId="0" borderId="0" xfId="0" applyNumberFormat="1" applyFont="1" applyFill="1" applyAlignment="1" applyProtection="1">
      <protection locked="0"/>
    </xf>
    <xf numFmtId="40" fontId="4" fillId="4" borderId="23" xfId="1" applyNumberFormat="1" applyFont="1" applyFill="1" applyBorder="1" applyProtection="1">
      <protection locked="0"/>
    </xf>
    <xf numFmtId="40" fontId="4" fillId="4" borderId="10" xfId="0" applyNumberFormat="1" applyFont="1" applyFill="1" applyBorder="1" applyAlignment="1" applyProtection="1">
      <protection locked="0"/>
    </xf>
    <xf numFmtId="40" fontId="4" fillId="4" borderId="23" xfId="0" applyNumberFormat="1" applyFont="1" applyFill="1" applyBorder="1" applyAlignment="1" applyProtection="1">
      <protection locked="0"/>
    </xf>
    <xf numFmtId="0" fontId="21" fillId="0" borderId="24" xfId="0" applyFont="1" applyFill="1" applyBorder="1" applyAlignment="1" applyProtection="1"/>
    <xf numFmtId="0" fontId="4" fillId="0" borderId="24" xfId="0" applyFont="1" applyFill="1" applyBorder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 applyProtection="1"/>
    <xf numFmtId="49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/>
    <xf numFmtId="49" fontId="10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 applyProtection="1"/>
    <xf numFmtId="0" fontId="22" fillId="0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1" xfId="0" applyFont="1" applyFill="1" applyBorder="1" applyAlignment="1" applyProtection="1"/>
    <xf numFmtId="0" fontId="4" fillId="0" borderId="3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/>
    <xf numFmtId="0" fontId="7" fillId="0" borderId="8" xfId="0" applyFont="1" applyFill="1" applyBorder="1" applyAlignment="1" applyProtection="1"/>
    <xf numFmtId="6" fontId="10" fillId="0" borderId="10" xfId="2" applyNumberFormat="1" applyFont="1" applyFill="1" applyBorder="1" applyProtection="1"/>
    <xf numFmtId="0" fontId="7" fillId="0" borderId="13" xfId="0" applyFont="1" applyFill="1" applyBorder="1" applyAlignment="1" applyProtection="1"/>
    <xf numFmtId="0" fontId="7" fillId="0" borderId="14" xfId="0" applyFont="1" applyFill="1" applyBorder="1" applyAlignment="1" applyProtection="1"/>
    <xf numFmtId="38" fontId="10" fillId="0" borderId="23" xfId="2" applyNumberFormat="1" applyFont="1" applyFill="1" applyBorder="1" applyProtection="1"/>
    <xf numFmtId="6" fontId="10" fillId="0" borderId="23" xfId="2" applyNumberFormat="1" applyFont="1" applyFill="1" applyBorder="1" applyProtection="1"/>
    <xf numFmtId="3" fontId="4" fillId="0" borderId="0" xfId="0" applyNumberFormat="1" applyFont="1" applyFill="1" applyAlignment="1" applyProtection="1"/>
    <xf numFmtId="3" fontId="7" fillId="0" borderId="3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/>
    <xf numFmtId="3" fontId="4" fillId="0" borderId="8" xfId="0" applyNumberFormat="1" applyFont="1" applyFill="1" applyBorder="1" applyAlignment="1" applyProtection="1"/>
    <xf numFmtId="40" fontId="10" fillId="0" borderId="23" xfId="0" applyNumberFormat="1" applyFont="1" applyFill="1" applyBorder="1" applyAlignment="1" applyProtection="1"/>
    <xf numFmtId="8" fontId="10" fillId="0" borderId="23" xfId="0" applyNumberFormat="1" applyFont="1" applyFill="1" applyBorder="1" applyAlignment="1" applyProtection="1"/>
    <xf numFmtId="0" fontId="4" fillId="0" borderId="13" xfId="0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3" fontId="7" fillId="0" borderId="10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40" fontId="10" fillId="0" borderId="23" xfId="1" applyNumberFormat="1" applyFont="1" applyFill="1" applyBorder="1" applyProtection="1"/>
    <xf numFmtId="0" fontId="4" fillId="0" borderId="0" xfId="0" applyFont="1" applyFill="1" applyBorder="1" applyAlignment="1" applyProtection="1"/>
    <xf numFmtId="3" fontId="7" fillId="0" borderId="8" xfId="0" applyNumberFormat="1" applyFont="1" applyFill="1" applyBorder="1" applyAlignment="1" applyProtection="1"/>
    <xf numFmtId="40" fontId="10" fillId="0" borderId="10" xfId="0" applyNumberFormat="1" applyFont="1" applyFill="1" applyBorder="1" applyAlignment="1" applyProtection="1"/>
    <xf numFmtId="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right"/>
    </xf>
    <xf numFmtId="0" fontId="4" fillId="0" borderId="9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9" xfId="0" quotePrefix="1" applyFont="1" applyFill="1" applyBorder="1" applyAlignment="1" applyProtection="1">
      <alignment horizontal="left"/>
    </xf>
    <xf numFmtId="0" fontId="4" fillId="2" borderId="0" xfId="0" applyFont="1" applyFill="1" applyAlignment="1" applyProtection="1">
      <protection locked="0"/>
    </xf>
    <xf numFmtId="40" fontId="4" fillId="5" borderId="23" xfId="1" applyNumberFormat="1" applyFont="1" applyFill="1" applyBorder="1" applyProtection="1">
      <protection locked="0"/>
    </xf>
    <xf numFmtId="40" fontId="4" fillId="5" borderId="10" xfId="0" applyNumberFormat="1" applyFont="1" applyFill="1" applyBorder="1" applyAlignment="1" applyProtection="1">
      <protection locked="0"/>
    </xf>
    <xf numFmtId="40" fontId="4" fillId="5" borderId="23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/>
    <xf numFmtId="15" fontId="4" fillId="2" borderId="0" xfId="0" applyNumberFormat="1" applyFont="1" applyFill="1" applyAlignment="1" applyProtection="1"/>
    <xf numFmtId="49" fontId="10" fillId="2" borderId="0" xfId="0" applyNumberFormat="1" applyFont="1" applyFill="1" applyAlignment="1" applyProtection="1">
      <alignment horizontal="left"/>
    </xf>
    <xf numFmtId="0" fontId="10" fillId="2" borderId="0" xfId="0" applyFont="1" applyFill="1" applyAlignment="1" applyProtection="1"/>
    <xf numFmtId="0" fontId="22" fillId="2" borderId="0" xfId="0" applyFont="1" applyFill="1" applyAlignment="1" applyProtection="1">
      <alignment horizontal="right"/>
    </xf>
    <xf numFmtId="164" fontId="22" fillId="2" borderId="0" xfId="0" applyNumberFormat="1" applyFont="1" applyFill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3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/>
    <xf numFmtId="0" fontId="4" fillId="2" borderId="11" xfId="0" applyFont="1" applyFill="1" applyBorder="1" applyAlignment="1" applyProtection="1"/>
    <xf numFmtId="0" fontId="7" fillId="2" borderId="8" xfId="0" applyFont="1" applyFill="1" applyBorder="1" applyAlignment="1" applyProtection="1"/>
    <xf numFmtId="0" fontId="4" fillId="2" borderId="12" xfId="0" applyFont="1" applyFill="1" applyBorder="1" applyAlignment="1" applyProtection="1"/>
    <xf numFmtId="0" fontId="4" fillId="2" borderId="13" xfId="0" applyFont="1" applyFill="1" applyBorder="1" applyAlignment="1" applyProtection="1"/>
    <xf numFmtId="0" fontId="7" fillId="2" borderId="14" xfId="0" applyFont="1" applyFill="1" applyBorder="1" applyAlignment="1" applyProtection="1"/>
    <xf numFmtId="0" fontId="4" fillId="2" borderId="9" xfId="0" quotePrefix="1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/>
    <xf numFmtId="3" fontId="4" fillId="2" borderId="0" xfId="0" applyNumberFormat="1" applyFont="1" applyFill="1" applyAlignment="1" applyProtection="1"/>
    <xf numFmtId="0" fontId="7" fillId="3" borderId="0" xfId="0" applyFont="1" applyFill="1" applyAlignment="1" applyProtection="1"/>
    <xf numFmtId="3" fontId="7" fillId="2" borderId="3" xfId="0" applyNumberFormat="1" applyFont="1" applyFill="1" applyBorder="1" applyAlignment="1" applyProtection="1">
      <alignment horizontal="center"/>
    </xf>
    <xf numFmtId="3" fontId="7" fillId="2" borderId="8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>
      <alignment horizontal="center"/>
    </xf>
    <xf numFmtId="3" fontId="7" fillId="2" borderId="10" xfId="0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/>
    <xf numFmtId="3" fontId="7" fillId="2" borderId="14" xfId="0" applyNumberFormat="1" applyFont="1" applyFill="1" applyBorder="1" applyAlignment="1" applyProtection="1"/>
    <xf numFmtId="3" fontId="7" fillId="2" borderId="11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4" fontId="4" fillId="2" borderId="0" xfId="0" applyNumberFormat="1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/>
    <xf numFmtId="6" fontId="4" fillId="0" borderId="10" xfId="2" applyNumberFormat="1" applyFont="1" applyFill="1" applyBorder="1" applyProtection="1"/>
    <xf numFmtId="14" fontId="24" fillId="0" borderId="11" xfId="0" applyNumberFormat="1" applyFont="1" applyFill="1" applyBorder="1" applyAlignment="1" applyProtection="1">
      <alignment horizontal="center"/>
    </xf>
    <xf numFmtId="38" fontId="4" fillId="0" borderId="10" xfId="2" applyNumberFormat="1" applyFont="1" applyFill="1" applyBorder="1" applyProtection="1"/>
    <xf numFmtId="40" fontId="4" fillId="0" borderId="10" xfId="2" applyNumberFormat="1" applyFont="1" applyFill="1" applyBorder="1" applyProtection="1"/>
    <xf numFmtId="0" fontId="15" fillId="0" borderId="0" xfId="0" applyFont="1" applyFill="1" applyAlignment="1"/>
    <xf numFmtId="0" fontId="4" fillId="0" borderId="0" xfId="0" applyFont="1" applyFill="1" applyAlignment="1">
      <alignment vertical="top"/>
    </xf>
    <xf numFmtId="0" fontId="4" fillId="0" borderId="0" xfId="10" applyFont="1"/>
    <xf numFmtId="0" fontId="4" fillId="0" borderId="0" xfId="10" applyFont="1" applyAlignment="1">
      <alignment vertical="top" wrapText="1"/>
    </xf>
    <xf numFmtId="0" fontId="4" fillId="0" borderId="0" xfId="10" applyFont="1" applyAlignment="1"/>
    <xf numFmtId="0" fontId="4" fillId="0" borderId="0" xfId="10" applyFont="1" applyAlignment="1">
      <alignment vertical="top"/>
    </xf>
    <xf numFmtId="49" fontId="4" fillId="0" borderId="0" xfId="0" applyNumberFormat="1" applyFont="1" applyFill="1" applyAlignment="1"/>
    <xf numFmtId="0" fontId="26" fillId="0" borderId="0" xfId="10" applyFont="1" applyAlignment="1">
      <alignment vertical="top"/>
    </xf>
    <xf numFmtId="0" fontId="25" fillId="0" borderId="0" xfId="8" applyFont="1" applyFill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0" fontId="20" fillId="4" borderId="0" xfId="8" applyFont="1" applyFill="1" applyBorder="1" applyAlignment="1" applyProtection="1">
      <protection locked="0"/>
    </xf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protection locked="0"/>
    </xf>
    <xf numFmtId="0" fontId="4" fillId="4" borderId="17" xfId="0" applyFont="1" applyFill="1" applyBorder="1" applyAlignment="1" applyProtection="1">
      <protection locked="0"/>
    </xf>
    <xf numFmtId="0" fontId="4" fillId="4" borderId="18" xfId="0" applyFont="1" applyFill="1" applyBorder="1" applyAlignment="1" applyProtection="1">
      <protection locked="0"/>
    </xf>
    <xf numFmtId="0" fontId="4" fillId="4" borderId="19" xfId="0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protection locked="0"/>
    </xf>
    <xf numFmtId="0" fontId="4" fillId="4" borderId="21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21" fillId="0" borderId="2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 inden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  <protection locked="0"/>
    </xf>
    <xf numFmtId="164" fontId="22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5" fontId="4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8" fontId="4" fillId="0" borderId="10" xfId="2" applyNumberFormat="1" applyFont="1" applyFill="1" applyBorder="1" applyAlignment="1" applyProtection="1">
      <alignment horizontal="center"/>
      <protection locked="0"/>
    </xf>
    <xf numFmtId="8" fontId="10" fillId="0" borderId="10" xfId="2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9" xfId="0" quotePrefix="1" applyFont="1" applyFill="1" applyBorder="1" applyAlignment="1" applyProtection="1">
      <alignment horizontal="left"/>
      <protection locked="0"/>
    </xf>
    <xf numFmtId="6" fontId="10" fillId="0" borderId="23" xfId="2" applyNumberFormat="1" applyFont="1" applyFill="1" applyBorder="1" applyProtection="1"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protection locked="0"/>
    </xf>
    <xf numFmtId="3" fontId="4" fillId="0" borderId="8" xfId="0" applyNumberFormat="1" applyFont="1" applyFill="1" applyBorder="1" applyAlignment="1" applyProtection="1">
      <protection locked="0"/>
    </xf>
    <xf numFmtId="40" fontId="10" fillId="0" borderId="23" xfId="0" applyNumberFormat="1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8" fontId="10" fillId="0" borderId="23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3" fontId="7" fillId="0" borderId="7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protection locked="0"/>
    </xf>
    <xf numFmtId="40" fontId="4" fillId="0" borderId="10" xfId="2" applyNumberFormat="1" applyFont="1" applyFill="1" applyBorder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40" fontId="10" fillId="0" borderId="23" xfId="1" applyNumberFormat="1" applyFont="1" applyFill="1" applyBorder="1" applyProtection="1"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protection locked="0"/>
    </xf>
    <xf numFmtId="0" fontId="4" fillId="0" borderId="0" xfId="1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3" fillId="0" borderId="11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0" fontId="7" fillId="2" borderId="9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Normal 2" xfId="1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161925</xdr:rowOff>
    </xdr:from>
    <xdr:to>
      <xdr:col>8</xdr:col>
      <xdr:colOff>723900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61925"/>
          <a:ext cx="666750" cy="257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132917</xdr:rowOff>
    </xdr:from>
    <xdr:to>
      <xdr:col>8</xdr:col>
      <xdr:colOff>866775</xdr:colOff>
      <xdr:row>0</xdr:row>
      <xdr:rowOff>390525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32917"/>
          <a:ext cx="666750" cy="257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142875</xdr:rowOff>
    </xdr:from>
    <xdr:to>
      <xdr:col>8</xdr:col>
      <xdr:colOff>847725</xdr:colOff>
      <xdr:row>0</xdr:row>
      <xdr:rowOff>400483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42875"/>
          <a:ext cx="666750" cy="2576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152400</xdr:rowOff>
    </xdr:from>
    <xdr:to>
      <xdr:col>8</xdr:col>
      <xdr:colOff>857250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152400</xdr:rowOff>
    </xdr:from>
    <xdr:to>
      <xdr:col>8</xdr:col>
      <xdr:colOff>819150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161925</xdr:rowOff>
    </xdr:from>
    <xdr:to>
      <xdr:col>8</xdr:col>
      <xdr:colOff>838200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61925"/>
          <a:ext cx="666750" cy="25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igheredutah.org/pff/budgetfinance/budgetform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zoomScaleNormal="100" workbookViewId="0">
      <selection activeCell="J1" sqref="J1"/>
    </sheetView>
  </sheetViews>
  <sheetFormatPr defaultColWidth="9.109375" defaultRowHeight="13.8" x14ac:dyDescent="0.3"/>
  <cols>
    <col min="1" max="1" width="6.44140625" style="29" customWidth="1"/>
    <col min="2" max="2" width="4.88671875" style="29" customWidth="1"/>
    <col min="3" max="3" width="2.109375" style="29" customWidth="1"/>
    <col min="4" max="4" width="3.44140625" style="29" customWidth="1"/>
    <col min="5" max="5" width="3.6640625" style="29" customWidth="1"/>
    <col min="6" max="6" width="10" style="29" customWidth="1"/>
    <col min="7" max="8" width="13.6640625" style="29" customWidth="1"/>
    <col min="9" max="9" width="15.33203125" style="29" bestFit="1" customWidth="1"/>
    <col min="10" max="14" width="1.6640625" style="29" customWidth="1"/>
    <col min="15" max="16" width="3.33203125" style="29" customWidth="1"/>
    <col min="17" max="17" width="15.6640625" style="29" customWidth="1"/>
    <col min="18" max="18" width="9.109375" style="29"/>
    <col min="19" max="19" width="11.33203125" style="29" customWidth="1"/>
    <col min="20" max="21" width="11" style="29" bestFit="1" customWidth="1"/>
    <col min="22" max="16384" width="9.109375" style="29"/>
  </cols>
  <sheetData>
    <row r="1" spans="1:14" s="44" customFormat="1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4" spans="1:14" s="171" customFormat="1" ht="15.75" customHeight="1" x14ac:dyDescent="0.35">
      <c r="A4" s="40" t="s">
        <v>169</v>
      </c>
      <c r="N4" s="29"/>
    </row>
    <row r="5" spans="1:14" s="171" customFormat="1" ht="12.75" customHeight="1" x14ac:dyDescent="0.35">
      <c r="N5" s="29"/>
    </row>
    <row r="6" spans="1:14" s="171" customFormat="1" ht="41.25" customHeight="1" x14ac:dyDescent="0.35">
      <c r="B6" s="268" t="s">
        <v>170</v>
      </c>
      <c r="C6" s="268"/>
      <c r="D6" s="268"/>
      <c r="E6" s="268"/>
      <c r="F6" s="268"/>
      <c r="G6" s="268"/>
      <c r="H6" s="268"/>
      <c r="I6" s="268"/>
      <c r="N6" s="29"/>
    </row>
    <row r="7" spans="1:14" s="171" customFormat="1" ht="12.75" customHeight="1" x14ac:dyDescent="0.35">
      <c r="B7"/>
      <c r="C7"/>
      <c r="D7"/>
      <c r="E7"/>
      <c r="F7"/>
      <c r="G7"/>
      <c r="N7" s="29"/>
    </row>
    <row r="8" spans="1:14" s="171" customFormat="1" ht="13.5" customHeight="1" x14ac:dyDescent="0.35">
      <c r="A8" s="40" t="s">
        <v>171</v>
      </c>
      <c r="B8"/>
      <c r="C8"/>
      <c r="D8"/>
      <c r="E8"/>
      <c r="F8"/>
      <c r="G8"/>
      <c r="N8" s="29"/>
    </row>
    <row r="9" spans="1:14" s="171" customFormat="1" ht="12.75" customHeight="1" x14ac:dyDescent="0.35">
      <c r="A9" s="29"/>
      <c r="B9" s="29"/>
      <c r="C9" s="29"/>
      <c r="D9" s="29"/>
      <c r="E9" s="29"/>
      <c r="F9" s="29"/>
      <c r="G9" s="29"/>
      <c r="H9" s="29"/>
      <c r="I9" s="29"/>
      <c r="N9" s="29"/>
    </row>
    <row r="10" spans="1:14" s="171" customFormat="1" ht="12.75" customHeight="1" x14ac:dyDescent="0.35">
      <c r="A10" s="29"/>
      <c r="B10" s="29" t="s">
        <v>173</v>
      </c>
      <c r="C10" s="29"/>
      <c r="D10" s="29"/>
      <c r="E10" s="29"/>
      <c r="F10" s="29"/>
      <c r="H10" s="179" t="s">
        <v>172</v>
      </c>
      <c r="I10" s="29"/>
      <c r="N10" s="29"/>
    </row>
    <row r="11" spans="1:14" s="171" customFormat="1" ht="12.75" customHeight="1" x14ac:dyDescent="0.35">
      <c r="A11" s="29"/>
      <c r="C11" s="29"/>
      <c r="D11" s="29"/>
      <c r="E11" s="29"/>
      <c r="F11" s="29"/>
      <c r="G11" s="29"/>
      <c r="H11" s="29"/>
      <c r="I11" s="29"/>
      <c r="N11" s="29"/>
    </row>
    <row r="12" spans="1:14" s="171" customFormat="1" ht="27" customHeight="1" x14ac:dyDescent="0.35">
      <c r="A12" s="29"/>
      <c r="B12" s="172" t="s">
        <v>7</v>
      </c>
      <c r="C12" s="269" t="s">
        <v>188</v>
      </c>
      <c r="D12" s="269"/>
      <c r="E12" s="269"/>
      <c r="F12" s="269"/>
      <c r="G12" s="269"/>
      <c r="H12" s="269"/>
      <c r="I12" s="269"/>
      <c r="N12" s="29"/>
    </row>
    <row r="13" spans="1:14" ht="12.75" customHeight="1" x14ac:dyDescent="0.3">
      <c r="J13" s="29" t="s">
        <v>1</v>
      </c>
    </row>
    <row r="14" spans="1:14" ht="27" customHeight="1" x14ac:dyDescent="0.3">
      <c r="B14" s="172" t="s">
        <v>26</v>
      </c>
      <c r="C14" s="269" t="s">
        <v>174</v>
      </c>
      <c r="D14" s="269"/>
      <c r="E14" s="269"/>
      <c r="F14" s="269"/>
      <c r="G14" s="269"/>
      <c r="H14" s="269"/>
      <c r="I14" s="269"/>
    </row>
    <row r="15" spans="1:14" x14ac:dyDescent="0.3">
      <c r="J15" s="29" t="s">
        <v>1</v>
      </c>
    </row>
    <row r="16" spans="1:14" x14ac:dyDescent="0.3">
      <c r="B16" s="29" t="s">
        <v>30</v>
      </c>
      <c r="C16" s="29" t="s">
        <v>175</v>
      </c>
      <c r="J16" s="29" t="s">
        <v>1</v>
      </c>
    </row>
    <row r="18" spans="2:12" ht="27" customHeight="1" x14ac:dyDescent="0.3">
      <c r="B18" s="172" t="s">
        <v>34</v>
      </c>
      <c r="C18" s="269" t="s">
        <v>177</v>
      </c>
      <c r="D18" s="269"/>
      <c r="E18" s="269"/>
      <c r="F18" s="269"/>
      <c r="G18" s="269"/>
      <c r="H18" s="269"/>
      <c r="I18" s="269"/>
    </row>
    <row r="20" spans="2:12" ht="12.75" customHeight="1" x14ac:dyDescent="0.3">
      <c r="B20" s="173" t="s">
        <v>182</v>
      </c>
      <c r="C20" s="176" t="s">
        <v>179</v>
      </c>
      <c r="D20" s="174"/>
      <c r="E20" s="174"/>
      <c r="F20" s="174"/>
      <c r="G20" s="174"/>
      <c r="H20" s="174"/>
      <c r="I20" s="174"/>
      <c r="J20" s="174"/>
      <c r="K20" s="174"/>
      <c r="L20" s="173"/>
    </row>
    <row r="21" spans="2:12" x14ac:dyDescent="0.3">
      <c r="B21" s="173"/>
      <c r="C21" s="178" t="s">
        <v>180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2:12" ht="6" customHeight="1" x14ac:dyDescent="0.3">
      <c r="B22" s="173"/>
      <c r="C22" s="173"/>
      <c r="D22" s="174"/>
      <c r="E22" s="174"/>
      <c r="F22" s="174"/>
      <c r="G22" s="174"/>
      <c r="H22" s="174"/>
      <c r="I22" s="174"/>
      <c r="J22" s="174"/>
      <c r="K22" s="174"/>
      <c r="L22" s="173"/>
    </row>
    <row r="23" spans="2:12" x14ac:dyDescent="0.3">
      <c r="B23" s="173"/>
      <c r="C23" s="176" t="s">
        <v>181</v>
      </c>
      <c r="D23" s="174"/>
      <c r="E23" s="174"/>
      <c r="F23" s="174"/>
      <c r="G23" s="174"/>
      <c r="H23" s="174"/>
      <c r="I23" s="174"/>
      <c r="J23" s="174"/>
      <c r="K23" s="174"/>
      <c r="L23" s="173"/>
    </row>
    <row r="24" spans="2:12" x14ac:dyDescent="0.3">
      <c r="B24" s="173"/>
      <c r="C24" s="267" t="s">
        <v>185</v>
      </c>
      <c r="D24" s="267"/>
      <c r="E24" s="267"/>
      <c r="F24" s="267"/>
      <c r="G24" s="267"/>
      <c r="H24" s="267"/>
      <c r="I24" s="267"/>
      <c r="J24" s="175"/>
      <c r="K24" s="175"/>
      <c r="L24" s="175"/>
    </row>
    <row r="25" spans="2:12" x14ac:dyDescent="0.3">
      <c r="J25" s="29" t="s">
        <v>1</v>
      </c>
    </row>
    <row r="26" spans="2:12" x14ac:dyDescent="0.3">
      <c r="B26" s="29" t="s">
        <v>178</v>
      </c>
      <c r="C26" s="29" t="s">
        <v>183</v>
      </c>
      <c r="F26" s="177" t="s">
        <v>184</v>
      </c>
      <c r="J26" s="29" t="s">
        <v>1</v>
      </c>
    </row>
    <row r="27" spans="2:12" x14ac:dyDescent="0.3">
      <c r="B27"/>
      <c r="C27"/>
      <c r="D27"/>
      <c r="E27"/>
      <c r="J27" s="29" t="s">
        <v>1</v>
      </c>
    </row>
    <row r="28" spans="2:12" x14ac:dyDescent="0.3">
      <c r="B28"/>
      <c r="C28"/>
      <c r="D28"/>
      <c r="E28"/>
      <c r="J28" s="29" t="s">
        <v>1</v>
      </c>
    </row>
    <row r="29" spans="2:12" x14ac:dyDescent="0.3">
      <c r="J29" s="29" t="s">
        <v>1</v>
      </c>
    </row>
    <row r="30" spans="2:12" x14ac:dyDescent="0.3">
      <c r="J30" s="29" t="s">
        <v>1</v>
      </c>
    </row>
    <row r="34" spans="10:10" x14ac:dyDescent="0.3">
      <c r="J34" s="29" t="s">
        <v>1</v>
      </c>
    </row>
    <row r="35" spans="10:10" x14ac:dyDescent="0.3">
      <c r="J35" s="29" t="s">
        <v>1</v>
      </c>
    </row>
    <row r="36" spans="10:10" x14ac:dyDescent="0.3">
      <c r="J36" s="29" t="s">
        <v>1</v>
      </c>
    </row>
    <row r="37" spans="10:10" x14ac:dyDescent="0.3">
      <c r="J37" s="29" t="s">
        <v>1</v>
      </c>
    </row>
    <row r="38" spans="10:10" x14ac:dyDescent="0.3">
      <c r="J38" s="29" t="s">
        <v>1</v>
      </c>
    </row>
    <row r="40" spans="10:10" x14ac:dyDescent="0.3">
      <c r="J40" s="29" t="s">
        <v>1</v>
      </c>
    </row>
    <row r="41" spans="10:10" x14ac:dyDescent="0.3">
      <c r="J41" s="29" t="s">
        <v>1</v>
      </c>
    </row>
    <row r="42" spans="10:10" x14ac:dyDescent="0.3">
      <c r="J42" s="29" t="s">
        <v>1</v>
      </c>
    </row>
    <row r="43" spans="10:10" x14ac:dyDescent="0.3">
      <c r="J43" s="29" t="s">
        <v>1</v>
      </c>
    </row>
    <row r="46" spans="10:10" x14ac:dyDescent="0.3">
      <c r="J46" s="29" t="s">
        <v>1</v>
      </c>
    </row>
    <row r="48" spans="10:10" x14ac:dyDescent="0.3">
      <c r="J48" s="29" t="s">
        <v>1</v>
      </c>
    </row>
    <row r="49" spans="10:10" x14ac:dyDescent="0.3">
      <c r="J49" s="29" t="s">
        <v>1</v>
      </c>
    </row>
    <row r="50" spans="10:10" x14ac:dyDescent="0.3">
      <c r="J50" s="29" t="s">
        <v>1</v>
      </c>
    </row>
    <row r="51" spans="10:10" x14ac:dyDescent="0.3">
      <c r="J51" s="29" t="s">
        <v>1</v>
      </c>
    </row>
    <row r="52" spans="10:10" x14ac:dyDescent="0.3">
      <c r="J52" s="29" t="s">
        <v>1</v>
      </c>
    </row>
    <row r="53" spans="10:10" x14ac:dyDescent="0.3">
      <c r="J53" s="29" t="s">
        <v>1</v>
      </c>
    </row>
    <row r="54" spans="10:10" x14ac:dyDescent="0.3">
      <c r="J54" s="29" t="s">
        <v>1</v>
      </c>
    </row>
    <row r="55" spans="10:10" x14ac:dyDescent="0.3">
      <c r="J55" s="29" t="s">
        <v>1</v>
      </c>
    </row>
    <row r="56" spans="10:10" x14ac:dyDescent="0.3">
      <c r="J56" s="29" t="s">
        <v>1</v>
      </c>
    </row>
    <row r="57" spans="10:10" x14ac:dyDescent="0.3">
      <c r="J57" s="29" t="s">
        <v>1</v>
      </c>
    </row>
    <row r="58" spans="10:10" x14ac:dyDescent="0.3">
      <c r="J58" s="29" t="s">
        <v>1</v>
      </c>
    </row>
    <row r="59" spans="10:10" x14ac:dyDescent="0.3">
      <c r="J59" s="29" t="s">
        <v>1</v>
      </c>
    </row>
    <row r="60" spans="10:10" x14ac:dyDescent="0.3">
      <c r="J60" s="29" t="s">
        <v>1</v>
      </c>
    </row>
    <row r="61" spans="10:10" x14ac:dyDescent="0.3">
      <c r="J61" s="29" t="s">
        <v>1</v>
      </c>
    </row>
    <row r="62" spans="10:10" x14ac:dyDescent="0.3">
      <c r="J62" s="29" t="s">
        <v>1</v>
      </c>
    </row>
    <row r="63" spans="10:10" x14ac:dyDescent="0.3">
      <c r="J63" s="29" t="s">
        <v>1</v>
      </c>
    </row>
    <row r="64" spans="10:10" x14ac:dyDescent="0.3">
      <c r="J64" s="29" t="s">
        <v>1</v>
      </c>
    </row>
    <row r="65" spans="10:10" x14ac:dyDescent="0.3">
      <c r="J65" s="29" t="s">
        <v>1</v>
      </c>
    </row>
    <row r="66" spans="10:10" x14ac:dyDescent="0.3">
      <c r="J66" s="29" t="s">
        <v>1</v>
      </c>
    </row>
    <row r="67" spans="10:10" x14ac:dyDescent="0.3">
      <c r="J67" s="29" t="s">
        <v>1</v>
      </c>
    </row>
  </sheetData>
  <sheetProtection password="C9B9" sheet="1" objects="1" scenarios="1" selectLockedCells="1"/>
  <mergeCells count="5">
    <mergeCell ref="C24:I24"/>
    <mergeCell ref="B6:I6"/>
    <mergeCell ref="C12:I12"/>
    <mergeCell ref="C14:I14"/>
    <mergeCell ref="C18:I18"/>
  </mergeCells>
  <phoneticPr fontId="0" type="noConversion"/>
  <hyperlinks>
    <hyperlink ref="H10" r:id="rId1"/>
  </hyperlinks>
  <printOptions horizontalCentered="1"/>
  <pageMargins left="0.75" right="0.75" top="1" bottom="1" header="0.5" footer="0.5"/>
  <pageSetup orientation="portrait" r:id="rId2"/>
  <headerFooter alignWithMargins="0">
    <oddFooter>&amp;L&amp;"Arial Narrow,Regular"Revised: September 16, 2015&amp;C&amp;"Arial Narrow,Regular"&amp;A&amp;R&amp;"Arial Narrow,Regular"&amp;F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44" customWidth="1"/>
    <col min="3" max="4" width="3.33203125" style="44" customWidth="1"/>
    <col min="5" max="5" width="15.88671875" style="44" customWidth="1"/>
    <col min="6" max="6" width="10" style="44" customWidth="1"/>
    <col min="7" max="9" width="13.6640625" style="44" customWidth="1"/>
    <col min="10" max="10" width="1.6640625" style="44" customWidth="1"/>
    <col min="11" max="16384" width="9.109375" style="44"/>
  </cols>
  <sheetData>
    <row r="1" spans="1:10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3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3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3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3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3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3">
      <c r="A9" s="54"/>
      <c r="B9" s="54"/>
      <c r="C9" s="54" t="s">
        <v>76</v>
      </c>
      <c r="D9" s="54"/>
      <c r="E9" s="54"/>
      <c r="F9" s="271" t="s">
        <v>149</v>
      </c>
      <c r="G9" s="271"/>
      <c r="H9" s="271"/>
      <c r="I9" s="271"/>
    </row>
    <row r="10" spans="1:10" x14ac:dyDescent="0.3">
      <c r="A10" s="54"/>
      <c r="B10" s="54"/>
      <c r="C10" s="54" t="s">
        <v>73</v>
      </c>
      <c r="D10" s="54"/>
      <c r="E10" s="54"/>
      <c r="F10" s="58" t="s">
        <v>163</v>
      </c>
      <c r="G10" s="59"/>
      <c r="H10" s="59" t="s">
        <v>1</v>
      </c>
      <c r="I10" s="59"/>
    </row>
    <row r="11" spans="1:10" x14ac:dyDescent="0.3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3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3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3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3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3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3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3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3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3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3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3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3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3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3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3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3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3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3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3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3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3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3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3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3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3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3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3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3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3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3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3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3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3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3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3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3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3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3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3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3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3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3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3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3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3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3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3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44" customWidth="1"/>
    <col min="3" max="4" width="3.33203125" style="44" customWidth="1"/>
    <col min="5" max="5" width="15.88671875" style="44" customWidth="1"/>
    <col min="6" max="6" width="10" style="44" customWidth="1"/>
    <col min="7" max="9" width="13.6640625" style="44" customWidth="1"/>
    <col min="10" max="10" width="1.6640625" style="44" customWidth="1"/>
    <col min="11" max="16384" width="9.109375" style="44"/>
  </cols>
  <sheetData>
    <row r="1" spans="1:10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3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3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3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3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3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3">
      <c r="A9" s="54"/>
      <c r="B9" s="54"/>
      <c r="C9" s="54" t="s">
        <v>76</v>
      </c>
      <c r="D9" s="54"/>
      <c r="E9" s="54"/>
      <c r="F9" s="271" t="s">
        <v>150</v>
      </c>
      <c r="G9" s="271"/>
      <c r="H9" s="271"/>
      <c r="I9" s="271"/>
    </row>
    <row r="10" spans="1:10" x14ac:dyDescent="0.3">
      <c r="A10" s="54"/>
      <c r="B10" s="54"/>
      <c r="C10" s="54" t="s">
        <v>73</v>
      </c>
      <c r="D10" s="54"/>
      <c r="E10" s="54"/>
      <c r="F10" s="58" t="s">
        <v>151</v>
      </c>
      <c r="G10" s="59"/>
      <c r="H10" s="59"/>
      <c r="I10" s="59"/>
    </row>
    <row r="11" spans="1:10" x14ac:dyDescent="0.3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3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3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3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3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3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3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3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3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3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3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3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3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3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3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3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3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3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3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3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3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3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3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3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3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3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3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3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3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3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3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3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3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3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3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3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3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3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3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3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3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3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3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3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3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3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3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3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1" customWidth="1"/>
    <col min="3" max="3" width="9.5546875" style="1" bestFit="1" customWidth="1"/>
    <col min="4" max="4" width="9.109375" style="1" bestFit="1"/>
    <col min="5" max="5" width="1.6640625" style="1" customWidth="1"/>
    <col min="6" max="6" width="56.44140625" style="1" customWidth="1"/>
    <col min="7" max="10" width="1.6640625" style="1" customWidth="1"/>
    <col min="11" max="11" width="9.5546875" style="1" bestFit="1" customWidth="1"/>
    <col min="12" max="12" width="10" style="1" customWidth="1"/>
    <col min="13" max="13" width="1.6640625" style="1" customWidth="1"/>
    <col min="14" max="14" width="55" style="1" customWidth="1"/>
    <col min="15" max="15" width="1.6640625" style="1" customWidth="1"/>
    <col min="16" max="16384" width="9.109375" style="1"/>
  </cols>
  <sheetData>
    <row r="1" spans="2:16" ht="14.4" thickBot="1" x14ac:dyDescent="0.35">
      <c r="O1" s="2"/>
      <c r="P1" s="2"/>
    </row>
    <row r="2" spans="2:16" ht="15.6" x14ac:dyDescent="0.3">
      <c r="B2" s="4" t="s">
        <v>159</v>
      </c>
      <c r="C2" s="21"/>
      <c r="D2" s="5"/>
      <c r="E2" s="5"/>
      <c r="F2" s="5"/>
      <c r="G2" s="6"/>
      <c r="J2" s="4" t="s">
        <v>159</v>
      </c>
      <c r="K2" s="21"/>
      <c r="L2" s="5"/>
      <c r="M2" s="5"/>
      <c r="N2" s="5"/>
      <c r="O2" s="6"/>
    </row>
    <row r="3" spans="2:16" x14ac:dyDescent="0.3">
      <c r="B3" s="7" t="s">
        <v>75</v>
      </c>
      <c r="C3" s="11"/>
      <c r="D3" s="2"/>
      <c r="E3" s="2"/>
      <c r="F3" s="2"/>
      <c r="G3" s="8"/>
      <c r="J3" s="7" t="s">
        <v>75</v>
      </c>
      <c r="K3" s="11"/>
      <c r="L3" s="2"/>
      <c r="M3" s="2"/>
      <c r="N3" s="2"/>
      <c r="O3" s="8"/>
    </row>
    <row r="4" spans="2:16" x14ac:dyDescent="0.3">
      <c r="B4" s="9"/>
      <c r="C4" s="2"/>
      <c r="D4" s="27" t="s">
        <v>138</v>
      </c>
      <c r="G4" s="8"/>
      <c r="J4" s="9"/>
      <c r="K4" s="27" t="s">
        <v>138</v>
      </c>
      <c r="L4" s="2"/>
      <c r="M4" s="2"/>
      <c r="N4" s="2"/>
      <c r="O4" s="8"/>
    </row>
    <row r="5" spans="2:16" x14ac:dyDescent="0.3">
      <c r="B5" s="7"/>
      <c r="C5" s="3" t="s">
        <v>123</v>
      </c>
      <c r="D5" s="3" t="s">
        <v>122</v>
      </c>
      <c r="E5" s="2"/>
      <c r="F5" s="2"/>
      <c r="G5" s="8"/>
      <c r="J5" s="7"/>
      <c r="K5" s="3" t="s">
        <v>123</v>
      </c>
      <c r="L5" s="3" t="s">
        <v>122</v>
      </c>
      <c r="M5" s="2"/>
      <c r="N5" s="2"/>
      <c r="O5" s="8"/>
    </row>
    <row r="6" spans="2:16" x14ac:dyDescent="0.3">
      <c r="B6" s="9"/>
      <c r="C6" s="3" t="s">
        <v>124</v>
      </c>
      <c r="D6" s="11" t="s">
        <v>121</v>
      </c>
      <c r="E6" s="2"/>
      <c r="F6" s="16" t="s">
        <v>120</v>
      </c>
      <c r="G6" s="8"/>
      <c r="J6" s="9"/>
      <c r="K6" s="3" t="s">
        <v>124</v>
      </c>
      <c r="L6" s="11" t="s">
        <v>121</v>
      </c>
      <c r="M6" s="2"/>
      <c r="N6" s="16" t="s">
        <v>120</v>
      </c>
      <c r="O6" s="8"/>
    </row>
    <row r="7" spans="2:16" x14ac:dyDescent="0.3">
      <c r="B7" s="9"/>
      <c r="C7" s="28">
        <v>3</v>
      </c>
      <c r="D7" s="22" t="s">
        <v>79</v>
      </c>
      <c r="E7" s="10"/>
      <c r="F7" s="11" t="s">
        <v>40</v>
      </c>
      <c r="G7" s="8"/>
      <c r="J7" s="9"/>
      <c r="K7" s="23">
        <v>1</v>
      </c>
      <c r="L7" s="17" t="s">
        <v>83</v>
      </c>
      <c r="M7" s="10"/>
      <c r="N7" s="11" t="s">
        <v>46</v>
      </c>
      <c r="O7" s="8"/>
    </row>
    <row r="8" spans="2:16" x14ac:dyDescent="0.3">
      <c r="B8" s="9"/>
      <c r="C8" s="28">
        <v>3</v>
      </c>
      <c r="D8" s="22" t="s">
        <v>80</v>
      </c>
      <c r="E8" s="10"/>
      <c r="F8" s="11" t="s">
        <v>43</v>
      </c>
      <c r="G8" s="8"/>
      <c r="J8" s="9"/>
      <c r="K8" s="23">
        <v>1</v>
      </c>
      <c r="L8" s="17" t="s">
        <v>84</v>
      </c>
      <c r="M8" s="10"/>
      <c r="N8" s="11" t="s">
        <v>70</v>
      </c>
      <c r="O8" s="8"/>
    </row>
    <row r="9" spans="2:16" x14ac:dyDescent="0.3">
      <c r="B9" s="9"/>
      <c r="C9" s="28">
        <v>3</v>
      </c>
      <c r="D9" s="22" t="s">
        <v>81</v>
      </c>
      <c r="E9" s="10"/>
      <c r="F9" s="11" t="s">
        <v>44</v>
      </c>
      <c r="G9" s="8"/>
      <c r="J9" s="9"/>
      <c r="K9" s="23">
        <v>1</v>
      </c>
      <c r="L9" s="17" t="s">
        <v>85</v>
      </c>
      <c r="M9" s="10"/>
      <c r="N9" s="11" t="s">
        <v>129</v>
      </c>
      <c r="O9" s="8"/>
    </row>
    <row r="10" spans="2:16" x14ac:dyDescent="0.3">
      <c r="B10" s="9"/>
      <c r="C10" s="28">
        <v>5</v>
      </c>
      <c r="D10" s="22" t="s">
        <v>82</v>
      </c>
      <c r="E10" s="10"/>
      <c r="F10" s="11" t="s">
        <v>45</v>
      </c>
      <c r="G10" s="8"/>
      <c r="J10" s="9"/>
      <c r="K10" s="23">
        <v>1</v>
      </c>
      <c r="L10" s="17" t="s">
        <v>89</v>
      </c>
      <c r="M10" s="10"/>
      <c r="N10" s="11" t="s">
        <v>49</v>
      </c>
      <c r="O10" s="8"/>
    </row>
    <row r="11" spans="2:16" x14ac:dyDescent="0.3">
      <c r="B11" s="9"/>
      <c r="C11" s="28">
        <v>1</v>
      </c>
      <c r="D11" s="22" t="s">
        <v>83</v>
      </c>
      <c r="E11" s="10"/>
      <c r="F11" s="11" t="s">
        <v>46</v>
      </c>
      <c r="G11" s="8"/>
      <c r="J11" s="9"/>
      <c r="K11" s="23">
        <v>1</v>
      </c>
      <c r="L11" s="17" t="s">
        <v>92</v>
      </c>
      <c r="M11" s="10"/>
      <c r="N11" s="11" t="s">
        <v>51</v>
      </c>
      <c r="O11" s="8"/>
    </row>
    <row r="12" spans="2:16" x14ac:dyDescent="0.3">
      <c r="B12" s="9"/>
      <c r="C12" s="28">
        <v>1</v>
      </c>
      <c r="D12" s="22" t="s">
        <v>84</v>
      </c>
      <c r="E12" s="10"/>
      <c r="F12" s="11" t="s">
        <v>70</v>
      </c>
      <c r="G12" s="8"/>
      <c r="J12" s="9"/>
      <c r="K12" s="23">
        <v>1</v>
      </c>
      <c r="L12" s="17" t="s">
        <v>93</v>
      </c>
      <c r="M12" s="10"/>
      <c r="N12" s="11" t="s">
        <v>131</v>
      </c>
      <c r="O12" s="8"/>
    </row>
    <row r="13" spans="2:16" x14ac:dyDescent="0.3">
      <c r="B13" s="9"/>
      <c r="C13" s="28">
        <v>1</v>
      </c>
      <c r="D13" s="22" t="s">
        <v>85</v>
      </c>
      <c r="E13" s="10"/>
      <c r="F13" s="11" t="s">
        <v>129</v>
      </c>
      <c r="G13" s="8"/>
      <c r="J13" s="9"/>
      <c r="K13" s="23">
        <v>1</v>
      </c>
      <c r="L13" s="17" t="s">
        <v>95</v>
      </c>
      <c r="M13" s="10"/>
      <c r="N13" s="11" t="s">
        <v>71</v>
      </c>
      <c r="O13" s="8"/>
    </row>
    <row r="14" spans="2:16" x14ac:dyDescent="0.3">
      <c r="B14" s="9"/>
      <c r="C14" s="28">
        <v>6</v>
      </c>
      <c r="D14" s="22" t="s">
        <v>86</v>
      </c>
      <c r="E14" s="10"/>
      <c r="F14" s="11" t="s">
        <v>47</v>
      </c>
      <c r="G14" s="8"/>
      <c r="J14" s="9"/>
      <c r="K14" s="23">
        <v>1</v>
      </c>
      <c r="L14" s="17" t="s">
        <v>96</v>
      </c>
      <c r="M14" s="10"/>
      <c r="N14" s="11" t="s">
        <v>52</v>
      </c>
      <c r="O14" s="8"/>
    </row>
    <row r="15" spans="2:16" x14ac:dyDescent="0.3">
      <c r="B15" s="9"/>
      <c r="C15" s="28">
        <v>5</v>
      </c>
      <c r="D15" s="22" t="s">
        <v>87</v>
      </c>
      <c r="E15" s="10"/>
      <c r="F15" s="11" t="s">
        <v>127</v>
      </c>
      <c r="G15" s="8"/>
      <c r="J15" s="9"/>
      <c r="K15" s="23">
        <v>1</v>
      </c>
      <c r="L15" s="17" t="s">
        <v>97</v>
      </c>
      <c r="M15" s="10"/>
      <c r="N15" s="11" t="s">
        <v>53</v>
      </c>
      <c r="O15" s="8"/>
    </row>
    <row r="16" spans="2:16" x14ac:dyDescent="0.3">
      <c r="B16" s="9"/>
      <c r="C16" s="28">
        <v>6</v>
      </c>
      <c r="D16" s="22" t="s">
        <v>87</v>
      </c>
      <c r="E16" s="10"/>
      <c r="F16" s="11" t="s">
        <v>145</v>
      </c>
      <c r="G16" s="8"/>
      <c r="J16" s="9"/>
      <c r="K16" s="23">
        <v>1</v>
      </c>
      <c r="L16" s="17" t="s">
        <v>98</v>
      </c>
      <c r="M16" s="10"/>
      <c r="N16" s="11" t="s">
        <v>54</v>
      </c>
      <c r="O16" s="8"/>
    </row>
    <row r="17" spans="2:15" x14ac:dyDescent="0.3">
      <c r="B17" s="9"/>
      <c r="C17" s="28">
        <v>6</v>
      </c>
      <c r="D17" s="22" t="s">
        <v>88</v>
      </c>
      <c r="E17" s="10"/>
      <c r="F17" s="11" t="s">
        <v>48</v>
      </c>
      <c r="G17" s="8"/>
      <c r="J17" s="9"/>
      <c r="K17" s="23">
        <v>1</v>
      </c>
      <c r="L17" s="17" t="s">
        <v>102</v>
      </c>
      <c r="M17" s="10"/>
      <c r="N17" s="11" t="s">
        <v>57</v>
      </c>
      <c r="O17" s="8"/>
    </row>
    <row r="18" spans="2:15" x14ac:dyDescent="0.3">
      <c r="B18" s="9"/>
      <c r="C18" s="28">
        <v>1</v>
      </c>
      <c r="D18" s="22" t="s">
        <v>89</v>
      </c>
      <c r="E18" s="10"/>
      <c r="F18" s="11" t="s">
        <v>49</v>
      </c>
      <c r="G18" s="8"/>
      <c r="J18" s="9"/>
      <c r="K18" s="23">
        <v>1</v>
      </c>
      <c r="L18" s="17" t="s">
        <v>103</v>
      </c>
      <c r="M18" s="10"/>
      <c r="N18" s="11" t="s">
        <v>58</v>
      </c>
      <c r="O18" s="8"/>
    </row>
    <row r="19" spans="2:15" x14ac:dyDescent="0.3">
      <c r="B19" s="9"/>
      <c r="C19" s="28">
        <v>5</v>
      </c>
      <c r="D19" s="22" t="s">
        <v>90</v>
      </c>
      <c r="E19" s="10"/>
      <c r="F19" s="11" t="s">
        <v>50</v>
      </c>
      <c r="G19" s="8"/>
      <c r="J19" s="9"/>
      <c r="K19" s="23">
        <v>1</v>
      </c>
      <c r="L19" s="17" t="s">
        <v>104</v>
      </c>
      <c r="M19" s="10"/>
      <c r="N19" s="11" t="s">
        <v>59</v>
      </c>
      <c r="O19" s="8"/>
    </row>
    <row r="20" spans="2:15" x14ac:dyDescent="0.3">
      <c r="B20" s="9"/>
      <c r="C20" s="28">
        <v>6</v>
      </c>
      <c r="D20" s="22" t="s">
        <v>91</v>
      </c>
      <c r="E20" s="10"/>
      <c r="F20" s="11" t="s">
        <v>130</v>
      </c>
      <c r="G20" s="8"/>
      <c r="J20" s="9"/>
      <c r="K20" s="23">
        <v>1</v>
      </c>
      <c r="L20" s="17" t="s">
        <v>105</v>
      </c>
      <c r="M20" s="10"/>
      <c r="N20" s="11" t="s">
        <v>72</v>
      </c>
      <c r="O20" s="8"/>
    </row>
    <row r="21" spans="2:15" x14ac:dyDescent="0.3">
      <c r="B21" s="9"/>
      <c r="C21" s="28">
        <v>1</v>
      </c>
      <c r="D21" s="22" t="s">
        <v>92</v>
      </c>
      <c r="E21" s="10"/>
      <c r="F21" s="11" t="s">
        <v>51</v>
      </c>
      <c r="G21" s="8"/>
      <c r="J21" s="9"/>
      <c r="K21" s="23">
        <v>1</v>
      </c>
      <c r="L21" s="17" t="s">
        <v>108</v>
      </c>
      <c r="M21" s="10"/>
      <c r="N21" s="11" t="s">
        <v>61</v>
      </c>
      <c r="O21" s="8"/>
    </row>
    <row r="22" spans="2:15" x14ac:dyDescent="0.3">
      <c r="B22" s="9"/>
      <c r="C22" s="28">
        <v>1</v>
      </c>
      <c r="D22" s="22" t="s">
        <v>93</v>
      </c>
      <c r="E22" s="10"/>
      <c r="F22" s="11" t="s">
        <v>131</v>
      </c>
      <c r="G22" s="8"/>
      <c r="J22" s="9"/>
      <c r="K22" s="23">
        <v>1</v>
      </c>
      <c r="L22" s="17" t="s">
        <v>110</v>
      </c>
      <c r="M22" s="10"/>
      <c r="N22" s="11" t="s">
        <v>62</v>
      </c>
      <c r="O22" s="8"/>
    </row>
    <row r="23" spans="2:15" x14ac:dyDescent="0.3">
      <c r="B23" s="9"/>
      <c r="C23" s="28">
        <v>6</v>
      </c>
      <c r="D23" s="22" t="s">
        <v>94</v>
      </c>
      <c r="E23" s="10"/>
      <c r="F23" s="11" t="s">
        <v>132</v>
      </c>
      <c r="G23" s="8"/>
      <c r="J23" s="9"/>
      <c r="K23" s="23">
        <v>1</v>
      </c>
      <c r="L23" s="17" t="s">
        <v>111</v>
      </c>
      <c r="M23" s="10"/>
      <c r="N23" s="11" t="s">
        <v>63</v>
      </c>
      <c r="O23" s="8"/>
    </row>
    <row r="24" spans="2:15" x14ac:dyDescent="0.3">
      <c r="B24" s="9"/>
      <c r="C24" s="28">
        <v>6</v>
      </c>
      <c r="D24" s="22" t="s">
        <v>125</v>
      </c>
      <c r="E24" s="10"/>
      <c r="F24" s="11" t="s">
        <v>126</v>
      </c>
      <c r="G24" s="8"/>
      <c r="J24" s="9"/>
      <c r="K24" s="23">
        <v>1</v>
      </c>
      <c r="L24" s="17" t="s">
        <v>118</v>
      </c>
      <c r="M24" s="12"/>
      <c r="N24" s="11" t="s">
        <v>69</v>
      </c>
      <c r="O24" s="8"/>
    </row>
    <row r="25" spans="2:15" x14ac:dyDescent="0.3">
      <c r="B25" s="9"/>
      <c r="C25" s="28">
        <v>1</v>
      </c>
      <c r="D25" s="22" t="s">
        <v>95</v>
      </c>
      <c r="E25" s="10"/>
      <c r="F25" s="11" t="s">
        <v>71</v>
      </c>
      <c r="G25" s="8"/>
      <c r="J25" s="9"/>
      <c r="K25" s="24">
        <v>2</v>
      </c>
      <c r="L25" s="17" t="s">
        <v>116</v>
      </c>
      <c r="M25" s="12"/>
      <c r="N25" s="11" t="s">
        <v>67</v>
      </c>
      <c r="O25" s="8"/>
    </row>
    <row r="26" spans="2:15" x14ac:dyDescent="0.3">
      <c r="B26" s="9"/>
      <c r="C26" s="28">
        <v>1</v>
      </c>
      <c r="D26" s="22" t="s">
        <v>96</v>
      </c>
      <c r="E26" s="10"/>
      <c r="F26" s="11" t="s">
        <v>52</v>
      </c>
      <c r="G26" s="8"/>
      <c r="J26" s="9"/>
      <c r="K26" s="25">
        <v>3</v>
      </c>
      <c r="L26" s="17" t="s">
        <v>79</v>
      </c>
      <c r="M26" s="10"/>
      <c r="N26" s="11" t="s">
        <v>40</v>
      </c>
      <c r="O26" s="8"/>
    </row>
    <row r="27" spans="2:15" x14ac:dyDescent="0.3">
      <c r="B27" s="9"/>
      <c r="C27" s="28">
        <v>1</v>
      </c>
      <c r="D27" s="22" t="s">
        <v>97</v>
      </c>
      <c r="E27" s="10"/>
      <c r="F27" s="11" t="s">
        <v>53</v>
      </c>
      <c r="G27" s="8"/>
      <c r="J27" s="9"/>
      <c r="K27" s="25">
        <v>3</v>
      </c>
      <c r="L27" s="17" t="s">
        <v>80</v>
      </c>
      <c r="M27" s="10"/>
      <c r="N27" s="11" t="s">
        <v>43</v>
      </c>
      <c r="O27" s="8"/>
    </row>
    <row r="28" spans="2:15" x14ac:dyDescent="0.3">
      <c r="B28" s="9"/>
      <c r="C28" s="28">
        <v>1</v>
      </c>
      <c r="D28" s="22" t="s">
        <v>98</v>
      </c>
      <c r="E28" s="10"/>
      <c r="F28" s="11" t="s">
        <v>54</v>
      </c>
      <c r="G28" s="8"/>
      <c r="J28" s="9"/>
      <c r="K28" s="25">
        <v>3</v>
      </c>
      <c r="L28" s="17" t="s">
        <v>81</v>
      </c>
      <c r="M28" s="10"/>
      <c r="N28" s="11" t="s">
        <v>44</v>
      </c>
      <c r="O28" s="8"/>
    </row>
    <row r="29" spans="2:15" x14ac:dyDescent="0.3">
      <c r="B29" s="9"/>
      <c r="C29" s="28">
        <v>3</v>
      </c>
      <c r="D29" s="22" t="s">
        <v>99</v>
      </c>
      <c r="E29" s="10"/>
      <c r="F29" s="11" t="s">
        <v>128</v>
      </c>
      <c r="G29" s="8"/>
      <c r="J29" s="9"/>
      <c r="K29" s="25">
        <v>3</v>
      </c>
      <c r="L29" s="17" t="s">
        <v>99</v>
      </c>
      <c r="M29" s="10"/>
      <c r="N29" s="11" t="s">
        <v>128</v>
      </c>
      <c r="O29" s="8"/>
    </row>
    <row r="30" spans="2:15" x14ac:dyDescent="0.3">
      <c r="B30" s="9"/>
      <c r="C30" s="28">
        <v>3</v>
      </c>
      <c r="D30" s="22" t="s">
        <v>100</v>
      </c>
      <c r="E30" s="10"/>
      <c r="F30" s="11" t="s">
        <v>55</v>
      </c>
      <c r="G30" s="8"/>
      <c r="J30" s="9"/>
      <c r="K30" s="25">
        <v>3</v>
      </c>
      <c r="L30" s="17" t="s">
        <v>100</v>
      </c>
      <c r="M30" s="10"/>
      <c r="N30" s="11" t="s">
        <v>55</v>
      </c>
      <c r="O30" s="8"/>
    </row>
    <row r="31" spans="2:15" x14ac:dyDescent="0.3">
      <c r="B31" s="9"/>
      <c r="C31" s="28">
        <v>6</v>
      </c>
      <c r="D31" s="22" t="s">
        <v>101</v>
      </c>
      <c r="E31" s="10"/>
      <c r="F31" s="11" t="s">
        <v>56</v>
      </c>
      <c r="G31" s="8"/>
      <c r="J31" s="9"/>
      <c r="K31" s="25">
        <v>3</v>
      </c>
      <c r="L31" s="17" t="s">
        <v>106</v>
      </c>
      <c r="M31" s="10"/>
      <c r="N31" s="11" t="s">
        <v>60</v>
      </c>
      <c r="O31" s="8"/>
    </row>
    <row r="32" spans="2:15" x14ac:dyDescent="0.3">
      <c r="B32" s="9"/>
      <c r="C32" s="28">
        <v>1</v>
      </c>
      <c r="D32" s="22" t="s">
        <v>102</v>
      </c>
      <c r="E32" s="10"/>
      <c r="F32" s="11" t="s">
        <v>57</v>
      </c>
      <c r="G32" s="8"/>
      <c r="J32" s="9"/>
      <c r="K32" s="26">
        <v>4</v>
      </c>
      <c r="L32" s="17" t="s">
        <v>117</v>
      </c>
      <c r="M32" s="12"/>
      <c r="N32" s="11" t="s">
        <v>68</v>
      </c>
      <c r="O32" s="8"/>
    </row>
    <row r="33" spans="2:15" x14ac:dyDescent="0.3">
      <c r="B33" s="9"/>
      <c r="C33" s="28">
        <v>1</v>
      </c>
      <c r="D33" s="22" t="s">
        <v>103</v>
      </c>
      <c r="E33" s="10"/>
      <c r="F33" s="11" t="s">
        <v>58</v>
      </c>
      <c r="G33" s="8"/>
      <c r="J33" s="9"/>
      <c r="K33" s="23">
        <v>5</v>
      </c>
      <c r="L33" s="17" t="s">
        <v>82</v>
      </c>
      <c r="M33" s="10"/>
      <c r="N33" s="11" t="s">
        <v>45</v>
      </c>
      <c r="O33" s="8"/>
    </row>
    <row r="34" spans="2:15" x14ac:dyDescent="0.3">
      <c r="B34" s="9"/>
      <c r="C34" s="28">
        <v>1</v>
      </c>
      <c r="D34" s="22" t="s">
        <v>104</v>
      </c>
      <c r="E34" s="10"/>
      <c r="F34" s="11" t="s">
        <v>59</v>
      </c>
      <c r="G34" s="8"/>
      <c r="J34" s="9"/>
      <c r="K34" s="23">
        <v>5</v>
      </c>
      <c r="L34" s="17" t="s">
        <v>87</v>
      </c>
      <c r="M34" s="10"/>
      <c r="N34" s="11" t="s">
        <v>127</v>
      </c>
      <c r="O34" s="8"/>
    </row>
    <row r="35" spans="2:15" x14ac:dyDescent="0.3">
      <c r="B35" s="9"/>
      <c r="C35" s="28">
        <v>1</v>
      </c>
      <c r="D35" s="22" t="s">
        <v>105</v>
      </c>
      <c r="E35" s="10"/>
      <c r="F35" s="11" t="s">
        <v>72</v>
      </c>
      <c r="G35" s="8"/>
      <c r="J35" s="9"/>
      <c r="K35" s="23">
        <v>5</v>
      </c>
      <c r="L35" s="17" t="s">
        <v>90</v>
      </c>
      <c r="M35" s="10"/>
      <c r="N35" s="11" t="s">
        <v>50</v>
      </c>
      <c r="O35" s="8"/>
    </row>
    <row r="36" spans="2:15" x14ac:dyDescent="0.3">
      <c r="B36" s="9"/>
      <c r="C36" s="28">
        <v>3</v>
      </c>
      <c r="D36" s="22" t="s">
        <v>106</v>
      </c>
      <c r="E36" s="10"/>
      <c r="F36" s="11" t="s">
        <v>60</v>
      </c>
      <c r="G36" s="8"/>
      <c r="J36" s="9"/>
      <c r="K36" s="24">
        <v>6</v>
      </c>
      <c r="L36" s="17" t="s">
        <v>86</v>
      </c>
      <c r="M36" s="10"/>
      <c r="N36" s="11" t="s">
        <v>47</v>
      </c>
      <c r="O36" s="8"/>
    </row>
    <row r="37" spans="2:15" x14ac:dyDescent="0.3">
      <c r="B37" s="9"/>
      <c r="C37" s="28">
        <v>6</v>
      </c>
      <c r="D37" s="22" t="s">
        <v>107</v>
      </c>
      <c r="E37" s="10"/>
      <c r="F37" s="11" t="s">
        <v>133</v>
      </c>
      <c r="G37" s="8"/>
      <c r="J37" s="9"/>
      <c r="K37" s="24">
        <v>6</v>
      </c>
      <c r="L37" s="17" t="s">
        <v>87</v>
      </c>
      <c r="M37" s="10"/>
      <c r="N37" s="11" t="s">
        <v>145</v>
      </c>
      <c r="O37" s="8"/>
    </row>
    <row r="38" spans="2:15" x14ac:dyDescent="0.3">
      <c r="B38" s="9"/>
      <c r="C38" s="28">
        <v>1</v>
      </c>
      <c r="D38" s="22" t="s">
        <v>108</v>
      </c>
      <c r="E38" s="10"/>
      <c r="F38" s="11" t="s">
        <v>61</v>
      </c>
      <c r="G38" s="8"/>
      <c r="J38" s="9"/>
      <c r="K38" s="24">
        <v>6</v>
      </c>
      <c r="L38" s="17" t="s">
        <v>88</v>
      </c>
      <c r="M38" s="10"/>
      <c r="N38" s="11" t="s">
        <v>48</v>
      </c>
      <c r="O38" s="8"/>
    </row>
    <row r="39" spans="2:15" x14ac:dyDescent="0.3">
      <c r="B39" s="9"/>
      <c r="C39" s="28">
        <v>6</v>
      </c>
      <c r="D39" s="22" t="s">
        <v>109</v>
      </c>
      <c r="E39" s="10"/>
      <c r="F39" s="11" t="s">
        <v>134</v>
      </c>
      <c r="G39" s="8"/>
      <c r="J39" s="9"/>
      <c r="K39" s="24">
        <v>6</v>
      </c>
      <c r="L39" s="17" t="s">
        <v>91</v>
      </c>
      <c r="M39" s="10"/>
      <c r="N39" s="11" t="s">
        <v>130</v>
      </c>
      <c r="O39" s="8"/>
    </row>
    <row r="40" spans="2:15" x14ac:dyDescent="0.3">
      <c r="B40" s="9"/>
      <c r="C40" s="28">
        <v>1</v>
      </c>
      <c r="D40" s="22" t="s">
        <v>110</v>
      </c>
      <c r="E40" s="10"/>
      <c r="F40" s="11" t="s">
        <v>62</v>
      </c>
      <c r="G40" s="8"/>
      <c r="J40" s="9"/>
      <c r="K40" s="24">
        <v>6</v>
      </c>
      <c r="L40" s="17" t="s">
        <v>94</v>
      </c>
      <c r="M40" s="10"/>
      <c r="N40" s="11" t="s">
        <v>132</v>
      </c>
      <c r="O40" s="8"/>
    </row>
    <row r="41" spans="2:15" x14ac:dyDescent="0.3">
      <c r="B41" s="9"/>
      <c r="C41" s="28">
        <v>1</v>
      </c>
      <c r="D41" s="22" t="s">
        <v>111</v>
      </c>
      <c r="E41" s="10"/>
      <c r="F41" s="11" t="s">
        <v>63</v>
      </c>
      <c r="G41" s="8"/>
      <c r="J41" s="9"/>
      <c r="K41" s="24">
        <v>6</v>
      </c>
      <c r="L41" s="17" t="s">
        <v>125</v>
      </c>
      <c r="M41" s="10"/>
      <c r="N41" s="11" t="s">
        <v>126</v>
      </c>
      <c r="O41" s="8"/>
    </row>
    <row r="42" spans="2:15" x14ac:dyDescent="0.3">
      <c r="B42" s="9"/>
      <c r="C42" s="28">
        <v>6</v>
      </c>
      <c r="D42" s="22" t="s">
        <v>112</v>
      </c>
      <c r="E42" s="10"/>
      <c r="F42" s="11" t="s">
        <v>64</v>
      </c>
      <c r="G42" s="8"/>
      <c r="J42" s="9"/>
      <c r="K42" s="24">
        <v>6</v>
      </c>
      <c r="L42" s="17" t="s">
        <v>101</v>
      </c>
      <c r="M42" s="10"/>
      <c r="N42" s="11" t="s">
        <v>56</v>
      </c>
      <c r="O42" s="8"/>
    </row>
    <row r="43" spans="2:15" x14ac:dyDescent="0.3">
      <c r="B43" s="9"/>
      <c r="C43" s="28">
        <v>6</v>
      </c>
      <c r="D43" s="22" t="s">
        <v>113</v>
      </c>
      <c r="E43" s="10"/>
      <c r="F43" s="11" t="s">
        <v>65</v>
      </c>
      <c r="G43" s="8"/>
      <c r="J43" s="9"/>
      <c r="K43" s="24">
        <v>6</v>
      </c>
      <c r="L43" s="17" t="s">
        <v>107</v>
      </c>
      <c r="M43" s="10"/>
      <c r="N43" s="11" t="s">
        <v>133</v>
      </c>
      <c r="O43" s="8"/>
    </row>
    <row r="44" spans="2:15" x14ac:dyDescent="0.3">
      <c r="B44" s="9"/>
      <c r="C44" s="28">
        <v>6</v>
      </c>
      <c r="D44" s="22" t="s">
        <v>114</v>
      </c>
      <c r="E44" s="10"/>
      <c r="F44" s="11" t="s">
        <v>66</v>
      </c>
      <c r="G44" s="8"/>
      <c r="J44" s="9"/>
      <c r="K44" s="24">
        <v>6</v>
      </c>
      <c r="L44" s="17" t="s">
        <v>109</v>
      </c>
      <c r="M44" s="10"/>
      <c r="N44" s="11" t="s">
        <v>134</v>
      </c>
      <c r="O44" s="8"/>
    </row>
    <row r="45" spans="2:15" x14ac:dyDescent="0.3">
      <c r="B45" s="9"/>
      <c r="C45" s="28">
        <v>6</v>
      </c>
      <c r="D45" s="22" t="s">
        <v>115</v>
      </c>
      <c r="E45" s="10"/>
      <c r="F45" s="11" t="s">
        <v>135</v>
      </c>
      <c r="G45" s="8"/>
      <c r="J45" s="9"/>
      <c r="K45" s="24">
        <v>6</v>
      </c>
      <c r="L45" s="17" t="s">
        <v>112</v>
      </c>
      <c r="M45" s="10"/>
      <c r="N45" s="11" t="s">
        <v>64</v>
      </c>
      <c r="O45" s="8"/>
    </row>
    <row r="46" spans="2:15" x14ac:dyDescent="0.3">
      <c r="B46" s="9"/>
      <c r="C46" s="28">
        <v>2</v>
      </c>
      <c r="D46" s="22" t="s">
        <v>116</v>
      </c>
      <c r="E46" s="12"/>
      <c r="F46" s="11" t="s">
        <v>67</v>
      </c>
      <c r="G46" s="8"/>
      <c r="J46" s="9"/>
      <c r="K46" s="24">
        <v>6</v>
      </c>
      <c r="L46" s="17" t="s">
        <v>113</v>
      </c>
      <c r="M46" s="10"/>
      <c r="N46" s="11" t="s">
        <v>65</v>
      </c>
      <c r="O46" s="8"/>
    </row>
    <row r="47" spans="2:15" x14ac:dyDescent="0.3">
      <c r="B47" s="9"/>
      <c r="C47" s="28">
        <v>4</v>
      </c>
      <c r="D47" s="22" t="s">
        <v>117</v>
      </c>
      <c r="E47" s="12"/>
      <c r="F47" s="11" t="s">
        <v>68</v>
      </c>
      <c r="G47" s="8"/>
      <c r="J47" s="9"/>
      <c r="K47" s="24">
        <v>6</v>
      </c>
      <c r="L47" s="17" t="s">
        <v>114</v>
      </c>
      <c r="M47" s="10"/>
      <c r="N47" s="11" t="s">
        <v>66</v>
      </c>
      <c r="O47" s="8"/>
    </row>
    <row r="48" spans="2:15" x14ac:dyDescent="0.3">
      <c r="B48" s="9"/>
      <c r="C48" s="28">
        <v>1</v>
      </c>
      <c r="D48" s="22" t="s">
        <v>118</v>
      </c>
      <c r="E48" s="12"/>
      <c r="F48" s="11" t="s">
        <v>69</v>
      </c>
      <c r="G48" s="8"/>
      <c r="J48" s="9"/>
      <c r="K48" s="24">
        <v>6</v>
      </c>
      <c r="L48" s="17" t="s">
        <v>115</v>
      </c>
      <c r="M48" s="10"/>
      <c r="N48" s="11" t="s">
        <v>135</v>
      </c>
      <c r="O48" s="8"/>
    </row>
    <row r="49" spans="2:15" x14ac:dyDescent="0.3">
      <c r="B49" s="9"/>
      <c r="C49" s="3" t="s">
        <v>136</v>
      </c>
      <c r="D49" s="22" t="s">
        <v>119</v>
      </c>
      <c r="E49" s="10"/>
      <c r="F49" s="11" t="s">
        <v>74</v>
      </c>
      <c r="G49" s="8"/>
      <c r="J49" s="9"/>
      <c r="K49" s="23" t="s">
        <v>136</v>
      </c>
      <c r="L49" s="17" t="s">
        <v>119</v>
      </c>
      <c r="M49" s="10"/>
      <c r="N49" s="11" t="s">
        <v>74</v>
      </c>
      <c r="O49" s="8"/>
    </row>
    <row r="50" spans="2:15" ht="14.4" thickBot="1" x14ac:dyDescent="0.35">
      <c r="B50" s="13"/>
      <c r="C50" s="14"/>
      <c r="D50" s="18"/>
      <c r="E50" s="19"/>
      <c r="F50" s="20"/>
      <c r="G50" s="15"/>
      <c r="J50" s="13"/>
      <c r="K50" s="14"/>
      <c r="L50" s="18"/>
      <c r="M50" s="19"/>
      <c r="N50" s="20"/>
      <c r="O50" s="15"/>
    </row>
  </sheetData>
  <sheetProtection password="C9B9" sheet="1" objects="1" scenarios="1" selectLockedCells="1" selectUnlockedCells="1"/>
  <phoneticPr fontId="0" type="noConversion"/>
  <printOptions horizontalCentered="1"/>
  <pageMargins left="0.75" right="0.75" top="1" bottom="1" header="0.5" footer="0.5"/>
  <pageSetup fitToWidth="2" fitToHeight="2" orientation="portrait" r:id="rId1"/>
  <headerFooter alignWithMargins="0">
    <oddFooter>&amp;L&amp;"Arial Narrow,Regular"Revised: September 16, 2015&amp;C&amp;"Arial Narrow,Regular"&amp;A&amp;R&amp;"Arial Narrow,Regular"&amp;F</oddFooter>
  </headerFooter>
  <colBreaks count="1" manualBreakCount="1">
    <brk id="8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31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1" width="1.6640625" style="29" customWidth="1"/>
    <col min="2" max="2" width="23.5546875" style="29" customWidth="1"/>
    <col min="3" max="3" width="28.109375" style="29" customWidth="1"/>
    <col min="4" max="4" width="1.6640625" style="29" customWidth="1"/>
    <col min="5" max="16384" width="9.109375" style="29"/>
  </cols>
  <sheetData>
    <row r="1" spans="1:8" ht="39.75" customHeight="1" thickBot="1" x14ac:dyDescent="0.4">
      <c r="A1" s="42" t="s">
        <v>164</v>
      </c>
      <c r="B1" s="43"/>
      <c r="C1" s="43"/>
      <c r="D1" s="43"/>
      <c r="E1" s="43"/>
      <c r="F1" s="43"/>
      <c r="G1" s="43"/>
      <c r="H1" s="43"/>
    </row>
    <row r="2" spans="1:8" ht="15.6" x14ac:dyDescent="0.3">
      <c r="A2" s="41" t="s">
        <v>165</v>
      </c>
    </row>
    <row r="4" spans="1:8" ht="14.4" thickBot="1" x14ac:dyDescent="0.35"/>
    <row r="5" spans="1:8" x14ac:dyDescent="0.3">
      <c r="B5" s="30"/>
      <c r="C5" s="31"/>
      <c r="D5" s="32"/>
    </row>
    <row r="6" spans="1:8" x14ac:dyDescent="0.3">
      <c r="B6" s="33" t="s">
        <v>36</v>
      </c>
      <c r="C6" s="180"/>
      <c r="D6" s="34"/>
    </row>
    <row r="7" spans="1:8" x14ac:dyDescent="0.3">
      <c r="B7" s="33"/>
      <c r="C7" s="35"/>
      <c r="D7" s="34"/>
    </row>
    <row r="8" spans="1:8" x14ac:dyDescent="0.3">
      <c r="B8" s="33" t="s">
        <v>37</v>
      </c>
      <c r="C8" s="180"/>
      <c r="D8" s="34"/>
    </row>
    <row r="9" spans="1:8" x14ac:dyDescent="0.3">
      <c r="B9" s="33"/>
      <c r="C9" s="35"/>
      <c r="D9" s="34"/>
    </row>
    <row r="10" spans="1:8" x14ac:dyDescent="0.3">
      <c r="B10" s="33" t="s">
        <v>38</v>
      </c>
      <c r="C10" s="181"/>
      <c r="D10" s="34"/>
    </row>
    <row r="11" spans="1:8" x14ac:dyDescent="0.3">
      <c r="B11" s="33"/>
      <c r="C11" s="35"/>
      <c r="D11" s="34"/>
    </row>
    <row r="12" spans="1:8" x14ac:dyDescent="0.3">
      <c r="B12" s="33" t="s">
        <v>39</v>
      </c>
      <c r="C12" s="182"/>
      <c r="D12" s="34"/>
    </row>
    <row r="13" spans="1:8" x14ac:dyDescent="0.3">
      <c r="B13" s="33"/>
      <c r="C13" s="35"/>
      <c r="D13" s="34"/>
    </row>
    <row r="14" spans="1:8" x14ac:dyDescent="0.3">
      <c r="B14" s="33" t="s">
        <v>77</v>
      </c>
      <c r="C14" s="183"/>
      <c r="D14" s="34"/>
    </row>
    <row r="15" spans="1:8" x14ac:dyDescent="0.3">
      <c r="B15" s="36"/>
      <c r="C15" s="35"/>
      <c r="D15" s="34"/>
    </row>
    <row r="16" spans="1:8" x14ac:dyDescent="0.3">
      <c r="B16" s="33" t="s">
        <v>156</v>
      </c>
      <c r="C16" s="184"/>
      <c r="D16" s="34"/>
    </row>
    <row r="17" spans="2:8" ht="14.4" thickBot="1" x14ac:dyDescent="0.35">
      <c r="B17" s="37"/>
      <c r="C17" s="38"/>
      <c r="D17" s="39"/>
    </row>
    <row r="19" spans="2:8" ht="14.4" thickBot="1" x14ac:dyDescent="0.35">
      <c r="B19" s="29" t="s">
        <v>176</v>
      </c>
    </row>
    <row r="20" spans="2:8" x14ac:dyDescent="0.3">
      <c r="B20" s="185"/>
      <c r="C20" s="186"/>
      <c r="D20" s="186"/>
      <c r="E20" s="186"/>
      <c r="F20" s="186"/>
      <c r="G20" s="186"/>
      <c r="H20" s="187"/>
    </row>
    <row r="21" spans="2:8" x14ac:dyDescent="0.3">
      <c r="B21" s="188"/>
      <c r="C21" s="180"/>
      <c r="D21" s="180"/>
      <c r="E21" s="180"/>
      <c r="F21" s="180"/>
      <c r="G21" s="180"/>
      <c r="H21" s="189"/>
    </row>
    <row r="22" spans="2:8" x14ac:dyDescent="0.3">
      <c r="B22" s="188"/>
      <c r="C22" s="180"/>
      <c r="D22" s="180"/>
      <c r="E22" s="180"/>
      <c r="F22" s="180"/>
      <c r="G22" s="180"/>
      <c r="H22" s="189"/>
    </row>
    <row r="23" spans="2:8" x14ac:dyDescent="0.3">
      <c r="B23" s="188"/>
      <c r="C23" s="180"/>
      <c r="D23" s="180"/>
      <c r="E23" s="180"/>
      <c r="F23" s="180"/>
      <c r="G23" s="180"/>
      <c r="H23" s="189"/>
    </row>
    <row r="24" spans="2:8" x14ac:dyDescent="0.3">
      <c r="B24" s="188"/>
      <c r="C24" s="180"/>
      <c r="D24" s="180"/>
      <c r="E24" s="180"/>
      <c r="F24" s="180"/>
      <c r="G24" s="180"/>
      <c r="H24" s="189"/>
    </row>
    <row r="25" spans="2:8" x14ac:dyDescent="0.3">
      <c r="B25" s="188"/>
      <c r="C25" s="180"/>
      <c r="D25" s="180"/>
      <c r="E25" s="180"/>
      <c r="F25" s="180"/>
      <c r="G25" s="180"/>
      <c r="H25" s="189"/>
    </row>
    <row r="26" spans="2:8" x14ac:dyDescent="0.3">
      <c r="B26" s="188"/>
      <c r="C26" s="180"/>
      <c r="D26" s="180"/>
      <c r="E26" s="180"/>
      <c r="F26" s="180"/>
      <c r="G26" s="180"/>
      <c r="H26" s="189"/>
    </row>
    <row r="27" spans="2:8" x14ac:dyDescent="0.3">
      <c r="B27" s="188"/>
      <c r="C27" s="180"/>
      <c r="D27" s="180"/>
      <c r="E27" s="180"/>
      <c r="F27" s="180"/>
      <c r="G27" s="180"/>
      <c r="H27" s="189"/>
    </row>
    <row r="28" spans="2:8" x14ac:dyDescent="0.3">
      <c r="B28" s="188"/>
      <c r="C28" s="180"/>
      <c r="D28" s="180"/>
      <c r="E28" s="180"/>
      <c r="F28" s="180"/>
      <c r="G28" s="180"/>
      <c r="H28" s="189"/>
    </row>
    <row r="29" spans="2:8" x14ac:dyDescent="0.3">
      <c r="B29" s="188"/>
      <c r="C29" s="180"/>
      <c r="D29" s="180"/>
      <c r="E29" s="180"/>
      <c r="F29" s="180"/>
      <c r="G29" s="180"/>
      <c r="H29" s="189"/>
    </row>
    <row r="30" spans="2:8" x14ac:dyDescent="0.3">
      <c r="B30" s="188"/>
      <c r="C30" s="180"/>
      <c r="D30" s="180"/>
      <c r="E30" s="180"/>
      <c r="F30" s="180"/>
      <c r="G30" s="180"/>
      <c r="H30" s="189"/>
    </row>
    <row r="31" spans="2:8" ht="14.4" thickBot="1" x14ac:dyDescent="0.35">
      <c r="B31" s="190"/>
      <c r="C31" s="191"/>
      <c r="D31" s="191"/>
      <c r="E31" s="191"/>
      <c r="F31" s="191"/>
      <c r="G31" s="191"/>
      <c r="H31" s="192"/>
    </row>
  </sheetData>
  <sheetProtection password="C9B9" sheet="1" objects="1" scenarios="1" selectLockedCells="1"/>
  <phoneticPr fontId="0" type="noConversion"/>
  <dataValidations count="1">
    <dataValidation type="list" allowBlank="1" showInputMessage="1" showErrorMessage="1" error="Please select Institution from drop down menu." prompt="Click here to Select" sqref="C6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99" orientation="portrait" r:id="rId1"/>
  <headerFooter alignWithMargins="0">
    <oddFooter>&amp;L&amp;"Arial Narrow,Regular"Revised: September 16, 2015&amp;C&amp;"Arial Narrow,Regular"&amp;A&amp;R&amp;"Arial Narrow,Regular"&amp;F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showRowColHeaders="0" zoomScaleNormal="100" workbookViewId="0">
      <selection activeCell="J1" sqref="J1"/>
    </sheetView>
  </sheetViews>
  <sheetFormatPr defaultColWidth="9.109375" defaultRowHeight="13.2" x14ac:dyDescent="0.25"/>
  <cols>
    <col min="1" max="1" width="2.33203125" style="203" customWidth="1"/>
    <col min="2" max="2" width="1.5546875" style="203" customWidth="1"/>
    <col min="3" max="3" width="4.33203125" style="203" customWidth="1"/>
    <col min="4" max="4" width="2.44140625" style="203" customWidth="1"/>
    <col min="5" max="5" width="15.88671875" style="203" customWidth="1"/>
    <col min="6" max="8" width="12" style="203" customWidth="1"/>
    <col min="9" max="9" width="11.6640625" style="203" bestFit="1" customWidth="1"/>
    <col min="10" max="16384" width="9.109375" style="203"/>
  </cols>
  <sheetData>
    <row r="1" spans="1:10" s="44" customFormat="1" ht="39.75" customHeight="1" thickBot="1" x14ac:dyDescent="0.4">
      <c r="A1" s="193" t="s">
        <v>164</v>
      </c>
      <c r="B1" s="194"/>
      <c r="C1" s="194"/>
      <c r="D1" s="194"/>
      <c r="E1" s="194"/>
      <c r="F1" s="194"/>
      <c r="G1" s="194"/>
      <c r="H1" s="194"/>
      <c r="I1" s="194"/>
    </row>
    <row r="2" spans="1:10" s="44" customFormat="1" ht="15.6" x14ac:dyDescent="0.3">
      <c r="A2" s="195" t="s">
        <v>165</v>
      </c>
    </row>
    <row r="3" spans="1:10" s="44" customFormat="1" ht="13.8" x14ac:dyDescent="0.3"/>
    <row r="4" spans="1:10" s="44" customFormat="1" ht="13.8" x14ac:dyDescent="0.3">
      <c r="E4" s="196" t="s">
        <v>167</v>
      </c>
      <c r="F4" s="270">
        <f>'Form Info'!C6</f>
        <v>0</v>
      </c>
      <c r="G4" s="270"/>
      <c r="H4" s="197" t="s">
        <v>156</v>
      </c>
      <c r="I4" s="168">
        <f>'Form Info'!C16</f>
        <v>0</v>
      </c>
      <c r="J4" s="44" t="s">
        <v>1</v>
      </c>
    </row>
    <row r="5" spans="1:10" s="44" customFormat="1" ht="6" customHeight="1" x14ac:dyDescent="0.3">
      <c r="E5" s="196"/>
      <c r="F5" s="198"/>
      <c r="G5" s="198"/>
      <c r="H5" s="197"/>
      <c r="I5" s="109"/>
    </row>
    <row r="6" spans="1:10" s="44" customFormat="1" ht="12.75" customHeight="1" x14ac:dyDescent="0.3">
      <c r="F6" s="199"/>
      <c r="G6" s="200"/>
      <c r="H6" s="201" t="s">
        <v>78</v>
      </c>
      <c r="I6" s="60">
        <f>'Form Info'!C8</f>
        <v>0</v>
      </c>
    </row>
    <row r="7" spans="1:10" s="44" customFormat="1" ht="12.75" customHeight="1" x14ac:dyDescent="0.3">
      <c r="F7" s="199"/>
      <c r="G7" s="200"/>
      <c r="H7" s="201" t="s">
        <v>168</v>
      </c>
      <c r="I7" s="110">
        <f>'Form Info'!C10</f>
        <v>0</v>
      </c>
    </row>
    <row r="8" spans="1:10" s="44" customFormat="1" ht="12.75" customHeight="1" x14ac:dyDescent="0.3">
      <c r="F8" s="199"/>
      <c r="G8" s="200"/>
      <c r="H8" s="201"/>
      <c r="I8" s="202"/>
    </row>
    <row r="9" spans="1:10" ht="15.6" x14ac:dyDescent="0.3">
      <c r="C9" s="195" t="s">
        <v>186</v>
      </c>
      <c r="D9" s="44"/>
      <c r="E9" s="44"/>
      <c r="F9" s="44"/>
      <c r="G9" s="204"/>
      <c r="H9" s="205"/>
      <c r="I9" s="205"/>
    </row>
    <row r="10" spans="1:10" ht="13.8" x14ac:dyDescent="0.3">
      <c r="C10" s="44"/>
      <c r="D10" s="44"/>
      <c r="E10" s="44"/>
      <c r="F10" s="44"/>
      <c r="G10" s="44"/>
      <c r="H10" s="44"/>
      <c r="I10" s="206"/>
    </row>
    <row r="11" spans="1:10" ht="13.8" x14ac:dyDescent="0.3">
      <c r="C11" s="207" t="s">
        <v>76</v>
      </c>
      <c r="D11" s="44"/>
      <c r="E11" s="44"/>
      <c r="F11" s="208" t="s">
        <v>139</v>
      </c>
      <c r="G11" s="208"/>
      <c r="H11" s="208"/>
      <c r="I11" s="208"/>
    </row>
    <row r="12" spans="1:10" ht="13.8" x14ac:dyDescent="0.3">
      <c r="C12" s="207" t="s">
        <v>73</v>
      </c>
      <c r="D12" s="44"/>
      <c r="E12" s="44"/>
      <c r="F12" s="209" t="s">
        <v>140</v>
      </c>
      <c r="G12" s="210"/>
      <c r="H12" s="210" t="s">
        <v>1</v>
      </c>
      <c r="I12" s="210"/>
    </row>
    <row r="13" spans="1:10" ht="13.8" x14ac:dyDescent="0.3">
      <c r="C13" s="207"/>
      <c r="D13" s="44"/>
      <c r="E13" s="44"/>
      <c r="F13" s="209"/>
      <c r="G13" s="210"/>
      <c r="H13" s="211"/>
      <c r="I13" s="212"/>
    </row>
    <row r="14" spans="1:10" ht="13.8" x14ac:dyDescent="0.3">
      <c r="C14" s="213" t="s">
        <v>7</v>
      </c>
      <c r="D14" s="214" t="s">
        <v>155</v>
      </c>
      <c r="E14" s="214"/>
      <c r="F14" s="214"/>
      <c r="G14" s="214"/>
      <c r="H14" s="214"/>
      <c r="I14" s="214"/>
    </row>
    <row r="15" spans="1:10" ht="13.8" x14ac:dyDescent="0.3">
      <c r="C15" s="44"/>
      <c r="D15" s="215"/>
      <c r="E15" s="216"/>
      <c r="F15" s="217"/>
      <c r="G15" s="218" t="s">
        <v>5</v>
      </c>
      <c r="H15" s="219" t="s">
        <v>3</v>
      </c>
      <c r="I15" s="220" t="s">
        <v>4</v>
      </c>
    </row>
    <row r="16" spans="1:10" ht="13.8" x14ac:dyDescent="0.3">
      <c r="C16" s="221"/>
      <c r="D16" s="222"/>
      <c r="E16" s="221"/>
      <c r="F16" s="223"/>
      <c r="G16" s="224" t="s">
        <v>2</v>
      </c>
      <c r="H16" s="225" t="s">
        <v>5</v>
      </c>
      <c r="I16" s="226" t="s">
        <v>5</v>
      </c>
    </row>
    <row r="17" spans="3:9" ht="13.8" x14ac:dyDescent="0.3">
      <c r="C17" s="221"/>
      <c r="D17" s="227"/>
      <c r="E17" s="228"/>
      <c r="F17" s="229"/>
      <c r="G17" s="229" t="s">
        <v>0</v>
      </c>
      <c r="H17" s="227" t="s">
        <v>6</v>
      </c>
      <c r="I17" s="230" t="s">
        <v>6</v>
      </c>
    </row>
    <row r="18" spans="3:9" ht="13.8" x14ac:dyDescent="0.3">
      <c r="C18" s="221"/>
      <c r="D18" s="231" t="s">
        <v>8</v>
      </c>
      <c r="E18" s="232" t="s">
        <v>9</v>
      </c>
      <c r="F18" s="233"/>
      <c r="G18" s="234" t="s">
        <v>152</v>
      </c>
      <c r="H18" s="234" t="s">
        <v>152</v>
      </c>
      <c r="I18" s="235"/>
    </row>
    <row r="19" spans="3:9" ht="13.8" x14ac:dyDescent="0.3">
      <c r="C19" s="221"/>
      <c r="D19" s="236" t="s">
        <v>10</v>
      </c>
      <c r="E19" s="237" t="s">
        <v>11</v>
      </c>
      <c r="F19" s="238"/>
      <c r="G19" s="234" t="s">
        <v>152</v>
      </c>
      <c r="H19" s="234" t="s">
        <v>152</v>
      </c>
      <c r="I19" s="235"/>
    </row>
    <row r="20" spans="3:9" ht="13.8" x14ac:dyDescent="0.3">
      <c r="C20" s="221"/>
      <c r="D20" s="236" t="s">
        <v>12</v>
      </c>
      <c r="E20" s="237" t="s">
        <v>13</v>
      </c>
      <c r="F20" s="238"/>
      <c r="G20" s="234" t="s">
        <v>152</v>
      </c>
      <c r="H20" s="234" t="s">
        <v>152</v>
      </c>
      <c r="I20" s="235"/>
    </row>
    <row r="21" spans="3:9" ht="13.8" x14ac:dyDescent="0.3">
      <c r="C21" s="221"/>
      <c r="D21" s="236" t="s">
        <v>14</v>
      </c>
      <c r="E21" s="237" t="s">
        <v>15</v>
      </c>
      <c r="F21" s="238"/>
      <c r="G21" s="234" t="s">
        <v>152</v>
      </c>
      <c r="H21" s="234" t="s">
        <v>152</v>
      </c>
      <c r="I21" s="235"/>
    </row>
    <row r="22" spans="3:9" ht="13.8" x14ac:dyDescent="0.3">
      <c r="C22" s="221"/>
      <c r="D22" s="236" t="s">
        <v>16</v>
      </c>
      <c r="E22" s="237" t="s">
        <v>17</v>
      </c>
      <c r="F22" s="238"/>
      <c r="G22" s="234" t="s">
        <v>152</v>
      </c>
      <c r="H22" s="234" t="s">
        <v>152</v>
      </c>
      <c r="I22" s="235"/>
    </row>
    <row r="23" spans="3:9" ht="13.8" x14ac:dyDescent="0.3">
      <c r="C23" s="221"/>
      <c r="D23" s="236" t="s">
        <v>18</v>
      </c>
      <c r="E23" s="237" t="s">
        <v>19</v>
      </c>
      <c r="F23" s="238"/>
      <c r="G23" s="234" t="s">
        <v>152</v>
      </c>
      <c r="H23" s="234" t="s">
        <v>152</v>
      </c>
      <c r="I23" s="235"/>
    </row>
    <row r="24" spans="3:9" ht="13.8" x14ac:dyDescent="0.3">
      <c r="C24" s="221"/>
      <c r="D24" s="236" t="s">
        <v>20</v>
      </c>
      <c r="E24" s="237" t="s">
        <v>41</v>
      </c>
      <c r="F24" s="238"/>
      <c r="G24" s="234" t="s">
        <v>152</v>
      </c>
      <c r="H24" s="234" t="s">
        <v>152</v>
      </c>
      <c r="I24" s="235"/>
    </row>
    <row r="25" spans="3:9" ht="13.8" x14ac:dyDescent="0.3">
      <c r="C25" s="221"/>
      <c r="D25" s="239" t="s">
        <v>35</v>
      </c>
      <c r="E25" s="232" t="s">
        <v>21</v>
      </c>
      <c r="F25" s="232"/>
      <c r="G25" s="240"/>
      <c r="H25" s="240"/>
      <c r="I25" s="240"/>
    </row>
    <row r="26" spans="3:9" ht="13.8" x14ac:dyDescent="0.3">
      <c r="C26" s="44"/>
      <c r="D26" s="44"/>
      <c r="E26" s="44"/>
      <c r="F26" s="44"/>
      <c r="G26" s="241"/>
      <c r="H26" s="242"/>
      <c r="I26" s="241"/>
    </row>
    <row r="27" spans="3:9" ht="13.8" x14ac:dyDescent="0.3">
      <c r="C27" s="207" t="s">
        <v>26</v>
      </c>
      <c r="D27" s="214" t="s">
        <v>166</v>
      </c>
      <c r="E27" s="214"/>
      <c r="F27" s="214"/>
      <c r="G27" s="214"/>
      <c r="H27" s="214"/>
      <c r="I27" s="214"/>
    </row>
    <row r="28" spans="3:9" ht="13.8" x14ac:dyDescent="0.3">
      <c r="C28" s="44"/>
      <c r="D28" s="215"/>
      <c r="E28" s="216"/>
      <c r="F28" s="216"/>
      <c r="G28" s="217"/>
      <c r="H28" s="243" t="s">
        <v>22</v>
      </c>
      <c r="I28" s="243" t="s">
        <v>23</v>
      </c>
    </row>
    <row r="29" spans="3:9" ht="13.8" x14ac:dyDescent="0.3">
      <c r="C29" s="44"/>
      <c r="D29" s="227"/>
      <c r="E29" s="228"/>
      <c r="F29" s="228"/>
      <c r="G29" s="229"/>
      <c r="H29" s="244" t="s">
        <v>24</v>
      </c>
      <c r="I29" s="244" t="s">
        <v>25</v>
      </c>
    </row>
    <row r="30" spans="3:9" ht="13.8" x14ac:dyDescent="0.3">
      <c r="C30" s="44"/>
      <c r="D30" s="231" t="s">
        <v>8</v>
      </c>
      <c r="E30" s="232" t="s">
        <v>9</v>
      </c>
      <c r="F30" s="245"/>
      <c r="G30" s="246"/>
      <c r="H30" s="247">
        <f t="shared" ref="H30:H35" si="0">H42*30</f>
        <v>0</v>
      </c>
      <c r="I30" s="235" t="s">
        <v>152</v>
      </c>
    </row>
    <row r="31" spans="3:9" ht="13.8" x14ac:dyDescent="0.3">
      <c r="C31" s="44"/>
      <c r="D31" s="236" t="s">
        <v>10</v>
      </c>
      <c r="E31" s="237" t="s">
        <v>11</v>
      </c>
      <c r="F31" s="248"/>
      <c r="G31" s="249"/>
      <c r="H31" s="247">
        <f t="shared" si="0"/>
        <v>0</v>
      </c>
      <c r="I31" s="235" t="s">
        <v>152</v>
      </c>
    </row>
    <row r="32" spans="3:9" ht="13.8" x14ac:dyDescent="0.3">
      <c r="C32" s="44"/>
      <c r="D32" s="236" t="s">
        <v>12</v>
      </c>
      <c r="E32" s="237" t="s">
        <v>13</v>
      </c>
      <c r="F32" s="248"/>
      <c r="G32" s="249"/>
      <c r="H32" s="247">
        <f t="shared" si="0"/>
        <v>0</v>
      </c>
      <c r="I32" s="235" t="s">
        <v>152</v>
      </c>
    </row>
    <row r="33" spans="3:9" ht="13.8" x14ac:dyDescent="0.3">
      <c r="C33" s="44"/>
      <c r="D33" s="236" t="s">
        <v>14</v>
      </c>
      <c r="E33" s="237" t="s">
        <v>15</v>
      </c>
      <c r="F33" s="248"/>
      <c r="G33" s="249"/>
      <c r="H33" s="247">
        <f t="shared" si="0"/>
        <v>0</v>
      </c>
      <c r="I33" s="235" t="s">
        <v>152</v>
      </c>
    </row>
    <row r="34" spans="3:9" ht="13.8" x14ac:dyDescent="0.3">
      <c r="C34" s="44"/>
      <c r="D34" s="236" t="s">
        <v>16</v>
      </c>
      <c r="E34" s="237" t="s">
        <v>17</v>
      </c>
      <c r="F34" s="248"/>
      <c r="G34" s="249"/>
      <c r="H34" s="247">
        <f t="shared" si="0"/>
        <v>0</v>
      </c>
      <c r="I34" s="235" t="s">
        <v>152</v>
      </c>
    </row>
    <row r="35" spans="3:9" ht="13.8" x14ac:dyDescent="0.3">
      <c r="C35" s="44"/>
      <c r="D35" s="236" t="s">
        <v>18</v>
      </c>
      <c r="E35" s="237" t="s">
        <v>19</v>
      </c>
      <c r="F35" s="248"/>
      <c r="G35" s="249"/>
      <c r="H35" s="247">
        <f t="shared" si="0"/>
        <v>0</v>
      </c>
      <c r="I35" s="235" t="s">
        <v>152</v>
      </c>
    </row>
    <row r="36" spans="3:9" ht="13.8" x14ac:dyDescent="0.3">
      <c r="C36" s="44"/>
      <c r="D36" s="231" t="s">
        <v>20</v>
      </c>
      <c r="E36" s="232" t="s">
        <v>21</v>
      </c>
      <c r="F36" s="245"/>
      <c r="G36" s="250"/>
      <c r="H36" s="247">
        <f>SUM(H30:H35)</f>
        <v>0</v>
      </c>
      <c r="I36" s="251">
        <f>IF(H36&lt;&gt;0,I25/H36,0)</f>
        <v>0</v>
      </c>
    </row>
    <row r="37" spans="3:9" ht="13.8" x14ac:dyDescent="0.3">
      <c r="C37" s="44"/>
      <c r="D37" s="44"/>
      <c r="E37" s="44"/>
      <c r="F37" s="44"/>
      <c r="G37" s="242"/>
      <c r="H37" s="242"/>
      <c r="I37" s="242"/>
    </row>
    <row r="38" spans="3:9" ht="13.8" x14ac:dyDescent="0.3">
      <c r="C38" s="207" t="s">
        <v>30</v>
      </c>
      <c r="D38" s="252" t="s">
        <v>158</v>
      </c>
      <c r="E38" s="252"/>
      <c r="F38" s="252"/>
      <c r="G38" s="252"/>
      <c r="H38" s="252"/>
      <c r="I38" s="252"/>
    </row>
    <row r="39" spans="3:9" ht="13.8" x14ac:dyDescent="0.3">
      <c r="C39" s="207"/>
      <c r="D39" s="219"/>
      <c r="E39" s="218"/>
      <c r="F39" s="218"/>
      <c r="G39" s="253"/>
      <c r="H39" s="254" t="s">
        <v>153</v>
      </c>
      <c r="I39" s="255"/>
    </row>
    <row r="40" spans="3:9" ht="13.8" x14ac:dyDescent="0.3">
      <c r="C40" s="207"/>
      <c r="D40" s="225"/>
      <c r="E40" s="224"/>
      <c r="F40" s="224"/>
      <c r="G40" s="256"/>
      <c r="H40" s="257" t="s">
        <v>22</v>
      </c>
      <c r="I40" s="258" t="s">
        <v>23</v>
      </c>
    </row>
    <row r="41" spans="3:9" ht="13.8" x14ac:dyDescent="0.3">
      <c r="C41" s="44"/>
      <c r="D41" s="227"/>
      <c r="E41" s="228"/>
      <c r="F41" s="228"/>
      <c r="G41" s="229"/>
      <c r="H41" s="259" t="s">
        <v>154</v>
      </c>
      <c r="I41" s="260" t="s">
        <v>29</v>
      </c>
    </row>
    <row r="42" spans="3:9" ht="13.8" x14ac:dyDescent="0.3">
      <c r="C42" s="44"/>
      <c r="D42" s="236" t="s">
        <v>8</v>
      </c>
      <c r="E42" s="237" t="s">
        <v>9</v>
      </c>
      <c r="F42" s="237"/>
      <c r="G42" s="261"/>
      <c r="H42" s="262"/>
      <c r="I42" s="235" t="s">
        <v>152</v>
      </c>
    </row>
    <row r="43" spans="3:9" ht="13.8" x14ac:dyDescent="0.3">
      <c r="C43" s="44"/>
      <c r="D43" s="236" t="s">
        <v>10</v>
      </c>
      <c r="E43" s="237" t="s">
        <v>11</v>
      </c>
      <c r="F43" s="237"/>
      <c r="G43" s="261"/>
      <c r="H43" s="262"/>
      <c r="I43" s="235" t="s">
        <v>152</v>
      </c>
    </row>
    <row r="44" spans="3:9" ht="13.8" x14ac:dyDescent="0.3">
      <c r="C44" s="44"/>
      <c r="D44" s="236" t="s">
        <v>12</v>
      </c>
      <c r="E44" s="237" t="s">
        <v>13</v>
      </c>
      <c r="F44" s="237"/>
      <c r="G44" s="261"/>
      <c r="H44" s="262"/>
      <c r="I44" s="235" t="s">
        <v>152</v>
      </c>
    </row>
    <row r="45" spans="3:9" ht="13.8" x14ac:dyDescent="0.3">
      <c r="C45" s="44"/>
      <c r="D45" s="236" t="s">
        <v>14</v>
      </c>
      <c r="E45" s="237" t="s">
        <v>15</v>
      </c>
      <c r="F45" s="237"/>
      <c r="G45" s="261"/>
      <c r="H45" s="262"/>
      <c r="I45" s="235" t="s">
        <v>152</v>
      </c>
    </row>
    <row r="46" spans="3:9" ht="13.8" x14ac:dyDescent="0.3">
      <c r="C46" s="44"/>
      <c r="D46" s="236" t="s">
        <v>16</v>
      </c>
      <c r="E46" s="237" t="s">
        <v>17</v>
      </c>
      <c r="F46" s="237"/>
      <c r="G46" s="261"/>
      <c r="H46" s="262"/>
      <c r="I46" s="235" t="s">
        <v>152</v>
      </c>
    </row>
    <row r="47" spans="3:9" ht="13.8" x14ac:dyDescent="0.3">
      <c r="C47" s="44"/>
      <c r="D47" s="236" t="s">
        <v>18</v>
      </c>
      <c r="E47" s="237" t="s">
        <v>19</v>
      </c>
      <c r="F47" s="237"/>
      <c r="G47" s="261"/>
      <c r="H47" s="262"/>
      <c r="I47" s="235" t="s">
        <v>152</v>
      </c>
    </row>
    <row r="48" spans="3:9" ht="13.8" x14ac:dyDescent="0.3">
      <c r="C48" s="44"/>
      <c r="D48" s="231" t="s">
        <v>20</v>
      </c>
      <c r="E48" s="232" t="s">
        <v>21</v>
      </c>
      <c r="F48" s="232"/>
      <c r="G48" s="263"/>
      <c r="H48" s="264">
        <f>SUM(H42:H47)</f>
        <v>0</v>
      </c>
      <c r="I48" s="251">
        <f>IF(H48&lt;&gt;0,I25/H48,0)</f>
        <v>0</v>
      </c>
    </row>
    <row r="49" spans="1:9" ht="13.8" x14ac:dyDescent="0.3">
      <c r="C49" s="44"/>
      <c r="D49" s="44"/>
      <c r="E49" s="44"/>
      <c r="F49" s="44"/>
      <c r="G49" s="242"/>
      <c r="H49" s="241"/>
      <c r="I49" s="242"/>
    </row>
    <row r="50" spans="1:9" ht="13.8" x14ac:dyDescent="0.3">
      <c r="C50" s="207" t="s">
        <v>34</v>
      </c>
      <c r="D50" s="252" t="s">
        <v>187</v>
      </c>
      <c r="E50" s="252"/>
      <c r="F50" s="252"/>
      <c r="G50" s="252"/>
      <c r="H50" s="252"/>
      <c r="I50" s="252"/>
    </row>
    <row r="51" spans="1:9" ht="13.8" x14ac:dyDescent="0.3">
      <c r="C51" s="44"/>
      <c r="D51" s="215"/>
      <c r="E51" s="216"/>
      <c r="F51" s="216"/>
      <c r="G51" s="216"/>
      <c r="H51" s="265" t="s">
        <v>32</v>
      </c>
      <c r="I51" s="243" t="s">
        <v>31</v>
      </c>
    </row>
    <row r="52" spans="1:9" ht="13.8" x14ac:dyDescent="0.3">
      <c r="C52" s="44"/>
      <c r="D52" s="227"/>
      <c r="E52" s="228"/>
      <c r="F52" s="228"/>
      <c r="G52" s="228"/>
      <c r="H52" s="230" t="s">
        <v>154</v>
      </c>
      <c r="I52" s="244" t="s">
        <v>33</v>
      </c>
    </row>
    <row r="53" spans="1:9" ht="13.8" x14ac:dyDescent="0.3">
      <c r="C53" s="44"/>
      <c r="D53" s="231" t="s">
        <v>8</v>
      </c>
      <c r="E53" s="232" t="s">
        <v>9</v>
      </c>
      <c r="F53" s="232"/>
      <c r="G53" s="266"/>
      <c r="H53" s="234" t="s">
        <v>152</v>
      </c>
      <c r="I53" s="235" t="s">
        <v>152</v>
      </c>
    </row>
    <row r="54" spans="1:9" ht="13.8" x14ac:dyDescent="0.3">
      <c r="C54" s="44"/>
      <c r="D54" s="236" t="s">
        <v>10</v>
      </c>
      <c r="E54" s="237" t="s">
        <v>11</v>
      </c>
      <c r="F54" s="237"/>
      <c r="G54" s="261"/>
      <c r="H54" s="234" t="s">
        <v>152</v>
      </c>
      <c r="I54" s="235" t="s">
        <v>152</v>
      </c>
    </row>
    <row r="55" spans="1:9" ht="13.8" x14ac:dyDescent="0.3">
      <c r="C55" s="44"/>
      <c r="D55" s="236" t="s">
        <v>12</v>
      </c>
      <c r="E55" s="237" t="s">
        <v>13</v>
      </c>
      <c r="F55" s="237"/>
      <c r="G55" s="261"/>
      <c r="H55" s="234" t="s">
        <v>152</v>
      </c>
      <c r="I55" s="235" t="s">
        <v>152</v>
      </c>
    </row>
    <row r="56" spans="1:9" ht="13.8" x14ac:dyDescent="0.3">
      <c r="C56" s="44"/>
      <c r="D56" s="236" t="s">
        <v>14</v>
      </c>
      <c r="E56" s="237" t="s">
        <v>15</v>
      </c>
      <c r="F56" s="237"/>
      <c r="G56" s="261"/>
      <c r="H56" s="234" t="s">
        <v>152</v>
      </c>
      <c r="I56" s="235" t="s">
        <v>152</v>
      </c>
    </row>
    <row r="57" spans="1:9" ht="13.8" x14ac:dyDescent="0.3">
      <c r="C57" s="44"/>
      <c r="D57" s="236" t="s">
        <v>16</v>
      </c>
      <c r="E57" s="237" t="s">
        <v>17</v>
      </c>
      <c r="F57" s="237"/>
      <c r="G57" s="261"/>
      <c r="H57" s="234" t="s">
        <v>152</v>
      </c>
      <c r="I57" s="235" t="s">
        <v>152</v>
      </c>
    </row>
    <row r="58" spans="1:9" ht="13.8" x14ac:dyDescent="0.3">
      <c r="C58" s="44"/>
      <c r="D58" s="236" t="s">
        <v>18</v>
      </c>
      <c r="E58" s="237" t="s">
        <v>19</v>
      </c>
      <c r="F58" s="237"/>
      <c r="G58" s="261"/>
      <c r="H58" s="234" t="s">
        <v>152</v>
      </c>
      <c r="I58" s="235" t="s">
        <v>152</v>
      </c>
    </row>
    <row r="59" spans="1:9" ht="13.8" x14ac:dyDescent="0.3">
      <c r="C59" s="44"/>
      <c r="D59" s="231" t="s">
        <v>20</v>
      </c>
      <c r="E59" s="232" t="s">
        <v>21</v>
      </c>
      <c r="F59" s="232"/>
      <c r="G59" s="263"/>
      <c r="H59" s="247"/>
      <c r="I59" s="247">
        <f>IF(H59&lt;&gt;0,H48/H59,0)</f>
        <v>0</v>
      </c>
    </row>
    <row r="60" spans="1:9" ht="13.8" x14ac:dyDescent="0.3">
      <c r="C60" s="44"/>
      <c r="D60" s="44"/>
      <c r="E60" s="44"/>
      <c r="F60" s="44"/>
      <c r="G60" s="242"/>
      <c r="H60" s="241"/>
      <c r="I60" s="242"/>
    </row>
    <row r="61" spans="1:9" ht="13.8" x14ac:dyDescent="0.3">
      <c r="C61" s="44" t="s">
        <v>42</v>
      </c>
      <c r="D61" s="44"/>
      <c r="E61" s="44"/>
      <c r="F61" s="44"/>
      <c r="G61" s="44"/>
      <c r="H61" s="44"/>
      <c r="I61" s="44"/>
    </row>
    <row r="62" spans="1:9" ht="13.8" x14ac:dyDescent="0.3">
      <c r="A62" s="44"/>
      <c r="B62" s="44"/>
      <c r="C62" s="44"/>
      <c r="D62" s="44"/>
      <c r="E62" s="44"/>
      <c r="F62" s="44"/>
      <c r="G62" s="44"/>
    </row>
  </sheetData>
  <sheetProtection password="C9B9" sheet="1" objects="1" scenarios="1" selectLockedCells="1"/>
  <mergeCells count="1">
    <mergeCell ref="F4:G4"/>
  </mergeCells>
  <printOptions horizontalCentered="1"/>
  <pageMargins left="0.75" right="0.75" top="1" bottom="1" header="0.5" footer="0.5"/>
  <pageSetup scale="83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J58"/>
  <sheetViews>
    <sheetView showGridLines="0" zoomScaleNormal="100" workbookViewId="0">
      <selection activeCell="J1" sqref="J1"/>
    </sheetView>
  </sheetViews>
  <sheetFormatPr defaultColWidth="9.109375" defaultRowHeight="13.8" x14ac:dyDescent="0.3"/>
  <cols>
    <col min="1" max="2" width="1.6640625" style="54" customWidth="1"/>
    <col min="3" max="4" width="3.33203125" style="54" customWidth="1"/>
    <col min="5" max="5" width="15.88671875" style="54" customWidth="1"/>
    <col min="6" max="6" width="10" style="54" customWidth="1"/>
    <col min="7" max="9" width="13.6640625" style="54" customWidth="1"/>
    <col min="10" max="10" width="1.6640625" style="54" customWidth="1"/>
    <col min="11" max="16384" width="9.109375" style="54"/>
  </cols>
  <sheetData>
    <row r="1" spans="1:10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6" x14ac:dyDescent="0.3">
      <c r="A2" s="53" t="s">
        <v>165</v>
      </c>
    </row>
    <row r="4" spans="1:10" x14ac:dyDescent="0.3"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54" t="s">
        <v>1</v>
      </c>
    </row>
    <row r="5" spans="1:10" ht="6" customHeight="1" x14ac:dyDescent="0.3">
      <c r="E5" s="106"/>
      <c r="F5" s="108"/>
      <c r="G5" s="108"/>
      <c r="H5" s="105"/>
      <c r="I5" s="109"/>
    </row>
    <row r="6" spans="1:10" ht="12.75" customHeight="1" x14ac:dyDescent="0.3">
      <c r="F6" s="58"/>
      <c r="G6" s="59"/>
      <c r="H6" s="60" t="s">
        <v>78</v>
      </c>
      <c r="I6" s="60">
        <f>'Form Info'!C8</f>
        <v>0</v>
      </c>
    </row>
    <row r="7" spans="1:10" ht="12.75" customHeight="1" x14ac:dyDescent="0.3">
      <c r="F7" s="58"/>
      <c r="G7" s="59"/>
      <c r="H7" s="60" t="s">
        <v>168</v>
      </c>
      <c r="I7" s="110">
        <f>'Form Info'!C10</f>
        <v>0</v>
      </c>
    </row>
    <row r="9" spans="1:10" x14ac:dyDescent="0.3">
      <c r="C9" s="54" t="s">
        <v>76</v>
      </c>
      <c r="F9" s="271" t="s">
        <v>139</v>
      </c>
      <c r="G9" s="271"/>
      <c r="H9" s="271"/>
      <c r="I9" s="271"/>
    </row>
    <row r="10" spans="1:10" x14ac:dyDescent="0.3">
      <c r="C10" s="54" t="s">
        <v>73</v>
      </c>
      <c r="F10" s="58" t="s">
        <v>140</v>
      </c>
      <c r="G10" s="59"/>
      <c r="H10" s="59" t="s">
        <v>1</v>
      </c>
      <c r="I10" s="59"/>
    </row>
    <row r="11" spans="1:10" x14ac:dyDescent="0.3">
      <c r="C11" s="55"/>
      <c r="F11" s="56"/>
      <c r="G11" s="57"/>
      <c r="H11" s="165"/>
      <c r="I11" s="166"/>
    </row>
    <row r="12" spans="1:10" x14ac:dyDescent="0.3"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3">
      <c r="D13" s="62"/>
      <c r="E13" s="63"/>
      <c r="F13" s="64"/>
      <c r="G13" s="95" t="s">
        <v>5</v>
      </c>
      <c r="H13" s="94" t="s">
        <v>3</v>
      </c>
      <c r="I13" s="67" t="s">
        <v>4</v>
      </c>
      <c r="J13" s="54" t="s">
        <v>1</v>
      </c>
    </row>
    <row r="14" spans="1:10" x14ac:dyDescent="0.3">
      <c r="C14" s="101"/>
      <c r="D14" s="69"/>
      <c r="E14" s="101"/>
      <c r="F14" s="70"/>
      <c r="G14" s="71" t="s">
        <v>2</v>
      </c>
      <c r="H14" s="72" t="s">
        <v>5</v>
      </c>
      <c r="I14" s="73" t="s">
        <v>5</v>
      </c>
      <c r="J14" s="54" t="s">
        <v>1</v>
      </c>
    </row>
    <row r="15" spans="1:10" x14ac:dyDescent="0.3">
      <c r="C15" s="101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54" t="s">
        <v>1</v>
      </c>
    </row>
    <row r="16" spans="1:10" x14ac:dyDescent="0.3">
      <c r="C16" s="101"/>
      <c r="D16" s="111" t="s">
        <v>8</v>
      </c>
      <c r="E16" s="87" t="s">
        <v>9</v>
      </c>
      <c r="F16" s="78"/>
      <c r="G16" s="167">
        <f>'Cluster 1 Total'!G16+'Cluster 2 Total'!G16+'Cluster 3 Total'!G16+'Cluster 4 Total'!G16+'Cluster 5 Total'!G16+'Cluster 6 Total'!G16</f>
        <v>0</v>
      </c>
      <c r="H16" s="167">
        <f>'Cluster 1 Total'!H16+'Cluster 2 Total'!H16+'Cluster 3 Total'!H16+'Cluster 4 Total'!H16+'Cluster 5 Total'!H16+'Cluster 6 Total'!H16</f>
        <v>0</v>
      </c>
      <c r="I16" s="79">
        <f t="shared" ref="I16:I22" si="0">G16+H16</f>
        <v>0</v>
      </c>
      <c r="J16" s="54" t="s">
        <v>1</v>
      </c>
    </row>
    <row r="17" spans="3:10" x14ac:dyDescent="0.3">
      <c r="C17" s="101"/>
      <c r="D17" s="113" t="s">
        <v>10</v>
      </c>
      <c r="E17" s="91" t="s">
        <v>11</v>
      </c>
      <c r="F17" s="81"/>
      <c r="G17" s="169">
        <f>'Cluster 1 Total'!G17+'Cluster 2 Total'!G17+'Cluster 3 Total'!G17+'Cluster 4 Total'!G17+'Cluster 5 Total'!G17+'Cluster 6 Total'!G17</f>
        <v>0</v>
      </c>
      <c r="H17" s="169">
        <f>'Cluster 1 Total'!H17+'Cluster 2 Total'!H17+'Cluster 3 Total'!H17+'Cluster 4 Total'!H17+'Cluster 5 Total'!H17+'Cluster 6 Total'!H17</f>
        <v>0</v>
      </c>
      <c r="I17" s="82">
        <f t="shared" si="0"/>
        <v>0</v>
      </c>
      <c r="J17" s="54" t="s">
        <v>1</v>
      </c>
    </row>
    <row r="18" spans="3:10" x14ac:dyDescent="0.3">
      <c r="C18" s="101"/>
      <c r="D18" s="113" t="s">
        <v>12</v>
      </c>
      <c r="E18" s="91" t="s">
        <v>13</v>
      </c>
      <c r="F18" s="81"/>
      <c r="G18" s="169">
        <f>'Cluster 1 Total'!G18+'Cluster 2 Total'!G18+'Cluster 3 Total'!G18+'Cluster 4 Total'!G18+'Cluster 5 Total'!G18+'Cluster 6 Total'!G18</f>
        <v>0</v>
      </c>
      <c r="H18" s="169">
        <f>'Cluster 1 Total'!H18+'Cluster 2 Total'!H18+'Cluster 3 Total'!H18+'Cluster 4 Total'!H18+'Cluster 5 Total'!H18+'Cluster 6 Total'!H18</f>
        <v>0</v>
      </c>
      <c r="I18" s="82">
        <f t="shared" si="0"/>
        <v>0</v>
      </c>
      <c r="J18" s="54" t="s">
        <v>1</v>
      </c>
    </row>
    <row r="19" spans="3:10" x14ac:dyDescent="0.3">
      <c r="C19" s="101"/>
      <c r="D19" s="113" t="s">
        <v>14</v>
      </c>
      <c r="E19" s="91" t="s">
        <v>15</v>
      </c>
      <c r="F19" s="81"/>
      <c r="G19" s="169">
        <f>'Cluster 1 Total'!G19+'Cluster 2 Total'!G19+'Cluster 3 Total'!G19+'Cluster 4 Total'!G19+'Cluster 5 Total'!G19+'Cluster 6 Total'!G19</f>
        <v>0</v>
      </c>
      <c r="H19" s="169">
        <f>'Cluster 1 Total'!H19+'Cluster 2 Total'!H19+'Cluster 3 Total'!H19+'Cluster 4 Total'!H19+'Cluster 5 Total'!H19+'Cluster 6 Total'!H19</f>
        <v>0</v>
      </c>
      <c r="I19" s="82">
        <f t="shared" si="0"/>
        <v>0</v>
      </c>
      <c r="J19" s="54" t="s">
        <v>1</v>
      </c>
    </row>
    <row r="20" spans="3:10" x14ac:dyDescent="0.3">
      <c r="C20" s="101"/>
      <c r="D20" s="113" t="s">
        <v>16</v>
      </c>
      <c r="E20" s="91" t="s">
        <v>17</v>
      </c>
      <c r="F20" s="81"/>
      <c r="G20" s="169">
        <f>'Cluster 1 Total'!G20+'Cluster 2 Total'!G20+'Cluster 3 Total'!G20+'Cluster 4 Total'!G20+'Cluster 5 Total'!G20+'Cluster 6 Total'!G20</f>
        <v>0</v>
      </c>
      <c r="H20" s="169">
        <f>'Cluster 1 Total'!H20+'Cluster 2 Total'!H20+'Cluster 3 Total'!H20+'Cluster 4 Total'!H20+'Cluster 5 Total'!H20+'Cluster 6 Total'!H20</f>
        <v>0</v>
      </c>
      <c r="I20" s="82">
        <f t="shared" si="0"/>
        <v>0</v>
      </c>
      <c r="J20" s="54" t="s">
        <v>1</v>
      </c>
    </row>
    <row r="21" spans="3:10" x14ac:dyDescent="0.3">
      <c r="C21" s="101"/>
      <c r="D21" s="113" t="s">
        <v>18</v>
      </c>
      <c r="E21" s="91" t="s">
        <v>19</v>
      </c>
      <c r="F21" s="81"/>
      <c r="G21" s="169">
        <f>'Cluster 1 Total'!G21+'Cluster 2 Total'!G21+'Cluster 3 Total'!G21+'Cluster 4 Total'!G21+'Cluster 5 Total'!G21+'Cluster 6 Total'!G21</f>
        <v>0</v>
      </c>
      <c r="H21" s="169">
        <f>'Cluster 1 Total'!H21+'Cluster 2 Total'!H21+'Cluster 3 Total'!H21+'Cluster 4 Total'!H21+'Cluster 5 Total'!H21+'Cluster 6 Total'!H21</f>
        <v>0</v>
      </c>
      <c r="I21" s="82">
        <f t="shared" si="0"/>
        <v>0</v>
      </c>
      <c r="J21" s="54" t="s">
        <v>1</v>
      </c>
    </row>
    <row r="22" spans="3:10" x14ac:dyDescent="0.3">
      <c r="C22" s="101"/>
      <c r="D22" s="113" t="s">
        <v>20</v>
      </c>
      <c r="E22" s="91" t="s">
        <v>41</v>
      </c>
      <c r="F22" s="81"/>
      <c r="G22" s="169">
        <f>'Cluster 1 Total'!G22+'Cluster 2 Total'!G22+'Cluster 3 Total'!G22+'Cluster 4 Total'!G22+'Cluster 5 Total'!G22+'Cluster 6 Total'!G22</f>
        <v>0</v>
      </c>
      <c r="H22" s="169">
        <f>'Cluster 1 Total'!H22+'Cluster 2 Total'!H22+'Cluster 3 Total'!H22+'Cluster 4 Total'!H22+'Cluster 5 Total'!H22+'Cluster 6 Total'!H22</f>
        <v>0</v>
      </c>
      <c r="I22" s="82">
        <f t="shared" si="0"/>
        <v>0</v>
      </c>
    </row>
    <row r="23" spans="3:10" x14ac:dyDescent="0.3">
      <c r="C23" s="101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54" t="s">
        <v>1</v>
      </c>
    </row>
    <row r="24" spans="3:10" x14ac:dyDescent="0.3">
      <c r="G24" s="84"/>
      <c r="H24" s="84"/>
      <c r="I24" s="84"/>
    </row>
    <row r="25" spans="3:10" x14ac:dyDescent="0.3">
      <c r="C25" s="55" t="s">
        <v>26</v>
      </c>
      <c r="D25" s="275" t="s">
        <v>157</v>
      </c>
      <c r="E25" s="275"/>
      <c r="F25" s="275"/>
      <c r="G25" s="275"/>
      <c r="H25" s="275"/>
      <c r="I25" s="275"/>
      <c r="J25" s="54" t="s">
        <v>1</v>
      </c>
    </row>
    <row r="26" spans="3:10" x14ac:dyDescent="0.3">
      <c r="D26" s="62"/>
      <c r="E26" s="63"/>
      <c r="F26" s="63"/>
      <c r="G26" s="64"/>
      <c r="H26" s="85" t="s">
        <v>22</v>
      </c>
      <c r="I26" s="85" t="s">
        <v>23</v>
      </c>
      <c r="J26" s="54" t="s">
        <v>1</v>
      </c>
    </row>
    <row r="27" spans="3:10" x14ac:dyDescent="0.3">
      <c r="D27" s="272"/>
      <c r="E27" s="273"/>
      <c r="F27" s="273"/>
      <c r="G27" s="274"/>
      <c r="H27" s="86" t="s">
        <v>24</v>
      </c>
      <c r="I27" s="86" t="s">
        <v>25</v>
      </c>
      <c r="J27" s="54" t="s">
        <v>1</v>
      </c>
    </row>
    <row r="28" spans="3:10" x14ac:dyDescent="0.3">
      <c r="D28" s="111" t="s">
        <v>8</v>
      </c>
      <c r="E28" s="87" t="s">
        <v>9</v>
      </c>
      <c r="F28" s="87"/>
      <c r="G28" s="88"/>
      <c r="H28" s="89">
        <f t="shared" ref="H28:H33" si="1">H39*30</f>
        <v>0</v>
      </c>
      <c r="I28" s="90">
        <f t="shared" ref="I28:I33" si="2">IF(H28&lt;&gt;0,I16/H28,0)</f>
        <v>0</v>
      </c>
      <c r="J28" s="54" t="s">
        <v>1</v>
      </c>
    </row>
    <row r="29" spans="3:10" x14ac:dyDescent="0.3"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54" t="s">
        <v>1</v>
      </c>
    </row>
    <row r="30" spans="3:10" x14ac:dyDescent="0.3"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54" t="s">
        <v>1</v>
      </c>
    </row>
    <row r="31" spans="3:10" x14ac:dyDescent="0.3"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54" t="s">
        <v>1</v>
      </c>
    </row>
    <row r="32" spans="3:10" x14ac:dyDescent="0.3">
      <c r="D32" s="113" t="s">
        <v>16</v>
      </c>
      <c r="E32" s="91" t="s">
        <v>17</v>
      </c>
      <c r="F32" s="91"/>
      <c r="G32" s="92"/>
      <c r="H32" s="89">
        <f t="shared" si="1"/>
        <v>0</v>
      </c>
      <c r="I32" s="89">
        <f t="shared" si="2"/>
        <v>0</v>
      </c>
      <c r="J32" s="54" t="s">
        <v>1</v>
      </c>
    </row>
    <row r="33" spans="3:10" x14ac:dyDescent="0.3">
      <c r="D33" s="113" t="s">
        <v>18</v>
      </c>
      <c r="E33" s="91" t="s">
        <v>19</v>
      </c>
      <c r="F33" s="91"/>
      <c r="G33" s="92"/>
      <c r="H33" s="89">
        <f t="shared" si="1"/>
        <v>0</v>
      </c>
      <c r="I33" s="89">
        <f t="shared" si="2"/>
        <v>0</v>
      </c>
      <c r="J33" s="54" t="s">
        <v>1</v>
      </c>
    </row>
    <row r="34" spans="3:10" x14ac:dyDescent="0.3"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54" t="s">
        <v>1</v>
      </c>
    </row>
    <row r="35" spans="3:10" x14ac:dyDescent="0.3">
      <c r="G35" s="84"/>
      <c r="H35" s="84"/>
      <c r="I35" s="84"/>
    </row>
    <row r="36" spans="3:10" x14ac:dyDescent="0.3"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3:10" x14ac:dyDescent="0.3">
      <c r="C37" s="55"/>
      <c r="D37" s="278"/>
      <c r="E37" s="279"/>
      <c r="F37" s="279"/>
      <c r="G37" s="280"/>
      <c r="H37" s="96" t="s">
        <v>27</v>
      </c>
      <c r="I37" s="85" t="s">
        <v>23</v>
      </c>
      <c r="J37" s="54" t="s">
        <v>1</v>
      </c>
    </row>
    <row r="38" spans="3:10" x14ac:dyDescent="0.3">
      <c r="D38" s="272"/>
      <c r="E38" s="273"/>
      <c r="F38" s="273"/>
      <c r="G38" s="274"/>
      <c r="H38" s="97" t="s">
        <v>28</v>
      </c>
      <c r="I38" s="86" t="s">
        <v>29</v>
      </c>
      <c r="J38" s="54" t="s">
        <v>1</v>
      </c>
    </row>
    <row r="39" spans="3:10" x14ac:dyDescent="0.3">
      <c r="D39" s="113" t="s">
        <v>8</v>
      </c>
      <c r="E39" s="91" t="s">
        <v>9</v>
      </c>
      <c r="F39" s="80"/>
      <c r="G39" s="98"/>
      <c r="H39" s="170">
        <f>'Cluster 1 Total'!H39+'Cluster 2 Total'!H39+'Cluster 3 Total'!H39+'Cluster 4 Total'!H39+'Cluster 5 Total'!H39+'Cluster 6 Total'!H39</f>
        <v>0</v>
      </c>
      <c r="I39" s="90">
        <f t="shared" ref="I39:I44" si="3">IF(H39&lt;&gt;0,I16/H39,0)</f>
        <v>0</v>
      </c>
      <c r="J39" s="54" t="s">
        <v>1</v>
      </c>
    </row>
    <row r="40" spans="3:10" x14ac:dyDescent="0.3">
      <c r="D40" s="113" t="s">
        <v>10</v>
      </c>
      <c r="E40" s="91" t="s">
        <v>11</v>
      </c>
      <c r="F40" s="80"/>
      <c r="G40" s="98"/>
      <c r="H40" s="170">
        <f>'Cluster 1 Total'!H40+'Cluster 2 Total'!H40+'Cluster 3 Total'!H40+'Cluster 4 Total'!H40+'Cluster 5 Total'!H40+'Cluster 6 Total'!H40</f>
        <v>0</v>
      </c>
      <c r="I40" s="89">
        <f t="shared" si="3"/>
        <v>0</v>
      </c>
      <c r="J40" s="54" t="s">
        <v>1</v>
      </c>
    </row>
    <row r="41" spans="3:10" x14ac:dyDescent="0.3">
      <c r="D41" s="113" t="s">
        <v>12</v>
      </c>
      <c r="E41" s="91" t="s">
        <v>13</v>
      </c>
      <c r="F41" s="80"/>
      <c r="G41" s="98"/>
      <c r="H41" s="170">
        <f>'Cluster 1 Total'!H41+'Cluster 2 Total'!H41+'Cluster 3 Total'!H41+'Cluster 4 Total'!H41+'Cluster 5 Total'!H41+'Cluster 6 Total'!H41</f>
        <v>0</v>
      </c>
      <c r="I41" s="89">
        <f t="shared" si="3"/>
        <v>0</v>
      </c>
      <c r="J41" s="54" t="s">
        <v>1</v>
      </c>
    </row>
    <row r="42" spans="3:10" x14ac:dyDescent="0.3">
      <c r="D42" s="113" t="s">
        <v>14</v>
      </c>
      <c r="E42" s="91" t="s">
        <v>15</v>
      </c>
      <c r="F42" s="80"/>
      <c r="G42" s="98"/>
      <c r="H42" s="170">
        <f>'Cluster 1 Total'!H42+'Cluster 2 Total'!H42+'Cluster 3 Total'!H42+'Cluster 4 Total'!H42+'Cluster 5 Total'!H42+'Cluster 6 Total'!H42</f>
        <v>0</v>
      </c>
      <c r="I42" s="89">
        <f t="shared" si="3"/>
        <v>0</v>
      </c>
      <c r="J42" s="54" t="s">
        <v>1</v>
      </c>
    </row>
    <row r="43" spans="3:10" x14ac:dyDescent="0.3">
      <c r="D43" s="113" t="s">
        <v>16</v>
      </c>
      <c r="E43" s="91" t="s">
        <v>17</v>
      </c>
      <c r="F43" s="80"/>
      <c r="G43" s="98"/>
      <c r="H43" s="170">
        <f>'Cluster 1 Total'!H43+'Cluster 2 Total'!H43+'Cluster 3 Total'!H43+'Cluster 4 Total'!H43+'Cluster 5 Total'!H43+'Cluster 6 Total'!H43</f>
        <v>0</v>
      </c>
      <c r="I43" s="89">
        <f t="shared" si="3"/>
        <v>0</v>
      </c>
      <c r="J43" s="54" t="s">
        <v>1</v>
      </c>
    </row>
    <row r="44" spans="3:10" x14ac:dyDescent="0.3">
      <c r="D44" s="113" t="s">
        <v>18</v>
      </c>
      <c r="E44" s="91" t="s">
        <v>19</v>
      </c>
      <c r="F44" s="80"/>
      <c r="G44" s="98"/>
      <c r="H44" s="170">
        <f>'Cluster 1 Total'!H44+'Cluster 2 Total'!H44+'Cluster 3 Total'!H44+'Cluster 4 Total'!H44+'Cluster 5 Total'!H44+'Cluster 6 Total'!H44</f>
        <v>0</v>
      </c>
      <c r="I44" s="89">
        <f t="shared" si="3"/>
        <v>0</v>
      </c>
      <c r="J44" s="54" t="s">
        <v>1</v>
      </c>
    </row>
    <row r="45" spans="3:10" x14ac:dyDescent="0.3"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54" t="s">
        <v>1</v>
      </c>
    </row>
    <row r="46" spans="3:10" x14ac:dyDescent="0.3">
      <c r="G46" s="84"/>
      <c r="H46" s="84"/>
      <c r="I46" s="84"/>
      <c r="J46" s="54" t="s">
        <v>1</v>
      </c>
    </row>
    <row r="47" spans="3:10" x14ac:dyDescent="0.3">
      <c r="C47" s="55" t="s">
        <v>34</v>
      </c>
      <c r="D47" s="276" t="s">
        <v>162</v>
      </c>
      <c r="E47" s="276"/>
      <c r="F47" s="276"/>
      <c r="G47" s="276"/>
      <c r="H47" s="276"/>
      <c r="I47" s="277"/>
      <c r="J47" s="54" t="s">
        <v>1</v>
      </c>
    </row>
    <row r="48" spans="3:10" x14ac:dyDescent="0.3">
      <c r="D48" s="62"/>
      <c r="E48" s="63"/>
      <c r="F48" s="63"/>
      <c r="G48" s="64"/>
      <c r="H48" s="96" t="s">
        <v>32</v>
      </c>
      <c r="I48" s="85" t="s">
        <v>31</v>
      </c>
      <c r="J48" s="54" t="s">
        <v>1</v>
      </c>
    </row>
    <row r="49" spans="3:10" x14ac:dyDescent="0.3">
      <c r="D49" s="272"/>
      <c r="E49" s="273"/>
      <c r="F49" s="273"/>
      <c r="G49" s="274"/>
      <c r="H49" s="97" t="s">
        <v>154</v>
      </c>
      <c r="I49" s="86" t="s">
        <v>33</v>
      </c>
      <c r="J49" s="54" t="s">
        <v>1</v>
      </c>
    </row>
    <row r="50" spans="3:10" x14ac:dyDescent="0.3">
      <c r="D50" s="111" t="s">
        <v>8</v>
      </c>
      <c r="E50" s="87" t="s">
        <v>9</v>
      </c>
      <c r="F50" s="77"/>
      <c r="G50" s="102"/>
      <c r="H50" s="170">
        <f>'Cluster 1 Total'!H50+'Cluster 2 Total'!H50+'Cluster 3 Total'!H50+'Cluster 4 Total'!H50+'Cluster 5 Total'!H50+'Cluster 6 Total'!H50</f>
        <v>0</v>
      </c>
      <c r="I50" s="103">
        <f t="shared" ref="I50:I56" si="4">IF(H50&lt;&gt;0,H39/H50,0)</f>
        <v>0</v>
      </c>
      <c r="J50" s="54" t="s">
        <v>1</v>
      </c>
    </row>
    <row r="51" spans="3:10" x14ac:dyDescent="0.3">
      <c r="D51" s="113" t="s">
        <v>10</v>
      </c>
      <c r="E51" s="91" t="s">
        <v>11</v>
      </c>
      <c r="F51" s="80"/>
      <c r="G51" s="98"/>
      <c r="H51" s="170">
        <f>'Cluster 1 Total'!H51+'Cluster 2 Total'!H51+'Cluster 3 Total'!H51+'Cluster 4 Total'!H51+'Cluster 5 Total'!H51+'Cluster 6 Total'!H51</f>
        <v>0</v>
      </c>
      <c r="I51" s="89">
        <f t="shared" si="4"/>
        <v>0</v>
      </c>
      <c r="J51" s="54" t="s">
        <v>1</v>
      </c>
    </row>
    <row r="52" spans="3:10" x14ac:dyDescent="0.3">
      <c r="D52" s="113" t="s">
        <v>12</v>
      </c>
      <c r="E52" s="91" t="s">
        <v>13</v>
      </c>
      <c r="F52" s="80"/>
      <c r="G52" s="98"/>
      <c r="H52" s="170">
        <f>'Cluster 1 Total'!H52+'Cluster 2 Total'!H52+'Cluster 3 Total'!H52+'Cluster 4 Total'!H52+'Cluster 5 Total'!H52+'Cluster 6 Total'!H52</f>
        <v>0</v>
      </c>
      <c r="I52" s="89">
        <f t="shared" si="4"/>
        <v>0</v>
      </c>
      <c r="J52" s="54" t="s">
        <v>1</v>
      </c>
    </row>
    <row r="53" spans="3:10" x14ac:dyDescent="0.3">
      <c r="D53" s="113" t="s">
        <v>14</v>
      </c>
      <c r="E53" s="91" t="s">
        <v>15</v>
      </c>
      <c r="F53" s="80"/>
      <c r="G53" s="98"/>
      <c r="H53" s="170">
        <f>'Cluster 1 Total'!H53+'Cluster 2 Total'!H53+'Cluster 3 Total'!H53+'Cluster 4 Total'!H53+'Cluster 5 Total'!H53+'Cluster 6 Total'!H53</f>
        <v>0</v>
      </c>
      <c r="I53" s="89">
        <f t="shared" si="4"/>
        <v>0</v>
      </c>
      <c r="J53" s="54" t="s">
        <v>1</v>
      </c>
    </row>
    <row r="54" spans="3:10" x14ac:dyDescent="0.3">
      <c r="D54" s="113" t="s">
        <v>16</v>
      </c>
      <c r="E54" s="91" t="s">
        <v>17</v>
      </c>
      <c r="F54" s="80"/>
      <c r="G54" s="98"/>
      <c r="H54" s="170">
        <f>'Cluster 1 Total'!H54+'Cluster 2 Total'!H54+'Cluster 3 Total'!H54+'Cluster 4 Total'!H54+'Cluster 5 Total'!H54+'Cluster 6 Total'!H54</f>
        <v>0</v>
      </c>
      <c r="I54" s="89">
        <f t="shared" si="4"/>
        <v>0</v>
      </c>
      <c r="J54" s="54" t="s">
        <v>1</v>
      </c>
    </row>
    <row r="55" spans="3:10" x14ac:dyDescent="0.3">
      <c r="D55" s="113" t="s">
        <v>18</v>
      </c>
      <c r="E55" s="91" t="s">
        <v>19</v>
      </c>
      <c r="F55" s="80"/>
      <c r="G55" s="98"/>
      <c r="H55" s="170">
        <f>'Cluster 1 Total'!H55+'Cluster 2 Total'!H55+'Cluster 3 Total'!H55+'Cluster 4 Total'!H55+'Cluster 5 Total'!H55+'Cluster 6 Total'!H55</f>
        <v>0</v>
      </c>
      <c r="I55" s="89">
        <f t="shared" si="4"/>
        <v>0</v>
      </c>
      <c r="J55" s="54" t="s">
        <v>1</v>
      </c>
    </row>
    <row r="56" spans="3:10" x14ac:dyDescent="0.3"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54" t="s">
        <v>1</v>
      </c>
    </row>
    <row r="57" spans="3:10" x14ac:dyDescent="0.3">
      <c r="G57" s="84"/>
      <c r="H57" s="104"/>
      <c r="I57" s="84"/>
      <c r="J57" s="54" t="s">
        <v>1</v>
      </c>
    </row>
    <row r="58" spans="3:10" x14ac:dyDescent="0.3">
      <c r="C58" s="54" t="s">
        <v>42</v>
      </c>
    </row>
  </sheetData>
  <sheetProtection password="CA7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58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44" customWidth="1"/>
    <col min="3" max="4" width="3.33203125" style="44" customWidth="1"/>
    <col min="5" max="5" width="15.88671875" style="44" customWidth="1"/>
    <col min="6" max="6" width="10" style="44" customWidth="1"/>
    <col min="7" max="9" width="13.6640625" style="44" customWidth="1"/>
    <col min="10" max="10" width="1.6640625" style="44" customWidth="1"/>
    <col min="11" max="16384" width="9.109375" style="44"/>
  </cols>
  <sheetData>
    <row r="1" spans="1:10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3">
      <c r="A4" s="54"/>
      <c r="B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3">
      <c r="A5" s="54"/>
      <c r="B5" s="54"/>
      <c r="D5" s="54"/>
      <c r="E5" s="106"/>
      <c r="F5" s="108"/>
      <c r="G5" s="108"/>
      <c r="H5" s="105"/>
      <c r="I5" s="109"/>
    </row>
    <row r="6" spans="1:10" ht="12.75" customHeight="1" x14ac:dyDescent="0.3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3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3">
      <c r="A8" s="54"/>
      <c r="B8" s="54"/>
      <c r="C8" s="54"/>
      <c r="D8" s="54"/>
      <c r="E8" s="54"/>
      <c r="F8" s="54"/>
      <c r="G8" s="54"/>
      <c r="H8" s="54"/>
      <c r="I8" s="54"/>
      <c r="J8" s="44" t="s">
        <v>1</v>
      </c>
    </row>
    <row r="9" spans="1:10" x14ac:dyDescent="0.3">
      <c r="A9" s="54"/>
      <c r="B9" s="54"/>
      <c r="C9" s="107" t="s">
        <v>76</v>
      </c>
      <c r="D9" s="54"/>
      <c r="F9" s="59" t="s">
        <v>137</v>
      </c>
      <c r="G9" s="59"/>
      <c r="H9" s="59"/>
      <c r="I9" s="59"/>
    </row>
    <row r="10" spans="1:10" x14ac:dyDescent="0.3">
      <c r="A10" s="54"/>
      <c r="B10" s="54"/>
      <c r="C10" s="107" t="s">
        <v>73</v>
      </c>
      <c r="D10" s="54"/>
      <c r="F10" s="58" t="s">
        <v>146</v>
      </c>
      <c r="G10" s="59"/>
      <c r="H10" s="59"/>
      <c r="I10" s="59"/>
    </row>
    <row r="11" spans="1:10" x14ac:dyDescent="0.3">
      <c r="A11" s="54"/>
      <c r="B11" s="54"/>
      <c r="D11" s="54"/>
      <c r="E11" s="106"/>
      <c r="F11" s="58"/>
      <c r="G11" s="59"/>
      <c r="H11" s="59"/>
      <c r="I11" s="59"/>
    </row>
    <row r="12" spans="1:10" x14ac:dyDescent="0.3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3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3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3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3">
      <c r="A16" s="54"/>
      <c r="B16" s="54"/>
      <c r="C16" s="68"/>
      <c r="D16" s="111" t="s">
        <v>8</v>
      </c>
      <c r="E16" s="87" t="s">
        <v>9</v>
      </c>
      <c r="F16" s="112"/>
      <c r="G16" s="45"/>
      <c r="H16" s="45"/>
      <c r="I16" s="79">
        <f>G16+H16</f>
        <v>0</v>
      </c>
      <c r="J16" s="44" t="s">
        <v>1</v>
      </c>
    </row>
    <row r="17" spans="1:12" x14ac:dyDescent="0.3">
      <c r="A17" s="54"/>
      <c r="B17" s="54"/>
      <c r="C17" s="68"/>
      <c r="D17" s="113" t="s">
        <v>10</v>
      </c>
      <c r="E17" s="91" t="s">
        <v>11</v>
      </c>
      <c r="F17" s="114"/>
      <c r="G17" s="46"/>
      <c r="H17" s="46"/>
      <c r="I17" s="82">
        <f t="shared" ref="I17:I22" si="0">G17+H17</f>
        <v>0</v>
      </c>
      <c r="J17" s="44" t="s">
        <v>1</v>
      </c>
      <c r="L17" s="47"/>
    </row>
    <row r="18" spans="1:12" x14ac:dyDescent="0.3">
      <c r="A18" s="54"/>
      <c r="B18" s="54"/>
      <c r="C18" s="68"/>
      <c r="D18" s="113" t="s">
        <v>12</v>
      </c>
      <c r="E18" s="91" t="s">
        <v>13</v>
      </c>
      <c r="F18" s="114"/>
      <c r="G18" s="46"/>
      <c r="H18" s="46"/>
      <c r="I18" s="82">
        <f t="shared" si="0"/>
        <v>0</v>
      </c>
      <c r="L18" s="47"/>
    </row>
    <row r="19" spans="1:12" x14ac:dyDescent="0.3">
      <c r="A19" s="54"/>
      <c r="B19" s="54"/>
      <c r="C19" s="68"/>
      <c r="D19" s="113" t="s">
        <v>14</v>
      </c>
      <c r="E19" s="91" t="s">
        <v>15</v>
      </c>
      <c r="F19" s="114"/>
      <c r="G19" s="46"/>
      <c r="H19" s="46"/>
      <c r="I19" s="82">
        <f t="shared" si="0"/>
        <v>0</v>
      </c>
      <c r="J19" s="44" t="s">
        <v>1</v>
      </c>
    </row>
    <row r="20" spans="1:12" x14ac:dyDescent="0.3">
      <c r="A20" s="54"/>
      <c r="B20" s="54"/>
      <c r="C20" s="68"/>
      <c r="D20" s="113" t="s">
        <v>16</v>
      </c>
      <c r="E20" s="91" t="s">
        <v>17</v>
      </c>
      <c r="F20" s="114"/>
      <c r="G20" s="46"/>
      <c r="H20" s="46"/>
      <c r="I20" s="82">
        <f t="shared" si="0"/>
        <v>0</v>
      </c>
      <c r="J20" s="44" t="s">
        <v>1</v>
      </c>
    </row>
    <row r="21" spans="1:12" x14ac:dyDescent="0.3">
      <c r="A21" s="54"/>
      <c r="B21" s="54"/>
      <c r="C21" s="68"/>
      <c r="D21" s="113" t="s">
        <v>18</v>
      </c>
      <c r="E21" s="91" t="s">
        <v>19</v>
      </c>
      <c r="F21" s="114"/>
      <c r="G21" s="46"/>
      <c r="H21" s="46"/>
      <c r="I21" s="82">
        <f t="shared" si="0"/>
        <v>0</v>
      </c>
      <c r="J21" s="44" t="s">
        <v>1</v>
      </c>
    </row>
    <row r="22" spans="1:12" x14ac:dyDescent="0.3">
      <c r="A22" s="54"/>
      <c r="B22" s="54"/>
      <c r="C22" s="68"/>
      <c r="D22" s="113" t="s">
        <v>20</v>
      </c>
      <c r="E22" s="91" t="s">
        <v>41</v>
      </c>
      <c r="F22" s="114"/>
      <c r="G22" s="46"/>
      <c r="H22" s="46"/>
      <c r="I22" s="82">
        <f t="shared" si="0"/>
        <v>0</v>
      </c>
    </row>
    <row r="23" spans="1:12" x14ac:dyDescent="0.3">
      <c r="A23" s="54"/>
      <c r="B23" s="54"/>
      <c r="C23" s="68"/>
      <c r="D23" s="115" t="s">
        <v>35</v>
      </c>
      <c r="E23" s="87" t="s">
        <v>21</v>
      </c>
      <c r="F23" s="8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2" x14ac:dyDescent="0.3">
      <c r="A24" s="54"/>
      <c r="B24" s="54"/>
      <c r="C24" s="54"/>
      <c r="D24" s="54"/>
      <c r="E24" s="54"/>
      <c r="F24" s="54"/>
      <c r="G24" s="84"/>
      <c r="H24" s="84"/>
      <c r="I24" s="84"/>
    </row>
    <row r="25" spans="1:12" x14ac:dyDescent="0.3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2" x14ac:dyDescent="0.3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2" x14ac:dyDescent="0.3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2" x14ac:dyDescent="0.3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2" x14ac:dyDescent="0.3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2" x14ac:dyDescent="0.3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2" x14ac:dyDescent="0.3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2" x14ac:dyDescent="0.3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3">
      <c r="A33" s="54"/>
      <c r="B33" s="54"/>
      <c r="C33" s="54"/>
      <c r="D33" s="113" t="s">
        <v>18</v>
      </c>
      <c r="E33" s="91" t="s">
        <v>19</v>
      </c>
      <c r="F33" s="91" t="s">
        <v>1</v>
      </c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3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3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3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3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3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3">
      <c r="A39" s="54"/>
      <c r="B39" s="54"/>
      <c r="C39" s="54"/>
      <c r="D39" s="113" t="s">
        <v>8</v>
      </c>
      <c r="E39" s="91" t="s">
        <v>9</v>
      </c>
      <c r="F39" s="91"/>
      <c r="G39" s="92"/>
      <c r="H39" s="48"/>
      <c r="I39" s="90">
        <f t="shared" ref="I39:I44" si="3">IF(H39&lt;&gt;0,I16/H39,0)</f>
        <v>0</v>
      </c>
      <c r="J39" s="44" t="s">
        <v>1</v>
      </c>
    </row>
    <row r="40" spans="1:10" x14ac:dyDescent="0.3">
      <c r="A40" s="54"/>
      <c r="B40" s="54"/>
      <c r="C40" s="54"/>
      <c r="D40" s="113" t="s">
        <v>10</v>
      </c>
      <c r="E40" s="91" t="s">
        <v>11</v>
      </c>
      <c r="F40" s="91"/>
      <c r="G40" s="92"/>
      <c r="H40" s="48"/>
      <c r="I40" s="89">
        <f t="shared" si="3"/>
        <v>0</v>
      </c>
      <c r="J40" s="44" t="s">
        <v>1</v>
      </c>
    </row>
    <row r="41" spans="1:10" x14ac:dyDescent="0.3">
      <c r="A41" s="54"/>
      <c r="B41" s="54"/>
      <c r="C41" s="54"/>
      <c r="D41" s="113" t="s">
        <v>12</v>
      </c>
      <c r="E41" s="91" t="s">
        <v>13</v>
      </c>
      <c r="F41" s="91"/>
      <c r="G41" s="92"/>
      <c r="H41" s="48"/>
      <c r="I41" s="89">
        <f t="shared" si="3"/>
        <v>0</v>
      </c>
      <c r="J41" s="44" t="s">
        <v>1</v>
      </c>
    </row>
    <row r="42" spans="1:10" x14ac:dyDescent="0.3">
      <c r="A42" s="54"/>
      <c r="B42" s="54"/>
      <c r="C42" s="54"/>
      <c r="D42" s="113" t="s">
        <v>14</v>
      </c>
      <c r="E42" s="91" t="s">
        <v>15</v>
      </c>
      <c r="F42" s="91"/>
      <c r="G42" s="92"/>
      <c r="H42" s="48"/>
      <c r="I42" s="89">
        <f t="shared" si="3"/>
        <v>0</v>
      </c>
      <c r="J42" s="44" t="s">
        <v>1</v>
      </c>
    </row>
    <row r="43" spans="1:10" x14ac:dyDescent="0.3">
      <c r="A43" s="54"/>
      <c r="B43" s="54"/>
      <c r="C43" s="54"/>
      <c r="D43" s="113" t="s">
        <v>16</v>
      </c>
      <c r="E43" s="91" t="s">
        <v>17</v>
      </c>
      <c r="F43" s="91"/>
      <c r="G43" s="92"/>
      <c r="H43" s="48"/>
      <c r="I43" s="89">
        <f t="shared" si="3"/>
        <v>0</v>
      </c>
      <c r="J43" s="44" t="s">
        <v>1</v>
      </c>
    </row>
    <row r="44" spans="1:10" x14ac:dyDescent="0.3">
      <c r="A44" s="54"/>
      <c r="B44" s="54"/>
      <c r="C44" s="54"/>
      <c r="D44" s="113" t="s">
        <v>18</v>
      </c>
      <c r="E44" s="91" t="s">
        <v>19</v>
      </c>
      <c r="F44" s="91"/>
      <c r="G44" s="92"/>
      <c r="H44" s="48"/>
      <c r="I44" s="89">
        <f t="shared" si="3"/>
        <v>0</v>
      </c>
      <c r="J44" s="44" t="s">
        <v>1</v>
      </c>
    </row>
    <row r="45" spans="1:10" x14ac:dyDescent="0.3">
      <c r="A45" s="54"/>
      <c r="B45" s="54"/>
      <c r="C45" s="54"/>
      <c r="D45" s="111" t="s">
        <v>20</v>
      </c>
      <c r="E45" s="87" t="s">
        <v>21</v>
      </c>
      <c r="F45" s="87"/>
      <c r="G45" s="93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3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3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3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3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3">
      <c r="A50" s="54"/>
      <c r="B50" s="54"/>
      <c r="C50" s="54"/>
      <c r="D50" s="111" t="s">
        <v>8</v>
      </c>
      <c r="E50" s="87" t="s">
        <v>9</v>
      </c>
      <c r="F50" s="87"/>
      <c r="G50" s="88"/>
      <c r="H50" s="49"/>
      <c r="I50" s="103">
        <f t="shared" ref="I50:I56" si="4">IF(H50&lt;&gt;0,H39/H50,0)</f>
        <v>0</v>
      </c>
      <c r="J50" s="44" t="s">
        <v>1</v>
      </c>
    </row>
    <row r="51" spans="1:10" x14ac:dyDescent="0.3">
      <c r="A51" s="54"/>
      <c r="B51" s="54"/>
      <c r="C51" s="54"/>
      <c r="D51" s="113" t="s">
        <v>10</v>
      </c>
      <c r="E51" s="91" t="s">
        <v>11</v>
      </c>
      <c r="F51" s="91"/>
      <c r="G51" s="92"/>
      <c r="H51" s="50"/>
      <c r="I51" s="89">
        <f t="shared" si="4"/>
        <v>0</v>
      </c>
      <c r="J51" s="44" t="s">
        <v>1</v>
      </c>
    </row>
    <row r="52" spans="1:10" x14ac:dyDescent="0.3">
      <c r="A52" s="54"/>
      <c r="B52" s="54"/>
      <c r="C52" s="54"/>
      <c r="D52" s="113" t="s">
        <v>12</v>
      </c>
      <c r="E52" s="91" t="s">
        <v>13</v>
      </c>
      <c r="F52" s="91"/>
      <c r="G52" s="92"/>
      <c r="H52" s="50"/>
      <c r="I52" s="89">
        <f t="shared" si="4"/>
        <v>0</v>
      </c>
      <c r="J52" s="44" t="s">
        <v>1</v>
      </c>
    </row>
    <row r="53" spans="1:10" x14ac:dyDescent="0.3">
      <c r="A53" s="54"/>
      <c r="B53" s="54"/>
      <c r="C53" s="54"/>
      <c r="D53" s="113" t="s">
        <v>14</v>
      </c>
      <c r="E53" s="91" t="s">
        <v>15</v>
      </c>
      <c r="F53" s="91"/>
      <c r="G53" s="92"/>
      <c r="H53" s="50"/>
      <c r="I53" s="89">
        <f t="shared" si="4"/>
        <v>0</v>
      </c>
      <c r="J53" s="44" t="s">
        <v>1</v>
      </c>
    </row>
    <row r="54" spans="1:10" x14ac:dyDescent="0.3">
      <c r="A54" s="54"/>
      <c r="B54" s="54"/>
      <c r="C54" s="54"/>
      <c r="D54" s="113" t="s">
        <v>16</v>
      </c>
      <c r="E54" s="91" t="s">
        <v>17</v>
      </c>
      <c r="F54" s="91"/>
      <c r="G54" s="92"/>
      <c r="H54" s="50"/>
      <c r="I54" s="89">
        <f t="shared" si="4"/>
        <v>0</v>
      </c>
      <c r="J54" s="44" t="s">
        <v>1</v>
      </c>
    </row>
    <row r="55" spans="1:10" x14ac:dyDescent="0.3">
      <c r="A55" s="54"/>
      <c r="B55" s="54"/>
      <c r="C55" s="54"/>
      <c r="D55" s="113" t="s">
        <v>18</v>
      </c>
      <c r="E55" s="91" t="s">
        <v>19</v>
      </c>
      <c r="F55" s="91"/>
      <c r="G55" s="92"/>
      <c r="H55" s="50"/>
      <c r="I55" s="89">
        <f t="shared" si="4"/>
        <v>0</v>
      </c>
      <c r="J55" s="44" t="s">
        <v>1</v>
      </c>
    </row>
    <row r="56" spans="1:10" x14ac:dyDescent="0.3">
      <c r="A56" s="54"/>
      <c r="B56" s="54"/>
      <c r="C56" s="54"/>
      <c r="D56" s="111" t="s">
        <v>20</v>
      </c>
      <c r="E56" s="87" t="s">
        <v>21</v>
      </c>
      <c r="F56" s="87"/>
      <c r="G56" s="93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3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3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A79" sheet="1" objects="1" scenarios="1"/>
  <mergeCells count="10">
    <mergeCell ref="F4:G4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N58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116" customWidth="1"/>
    <col min="3" max="4" width="3.33203125" style="116" customWidth="1"/>
    <col min="5" max="5" width="15.88671875" style="116" customWidth="1"/>
    <col min="6" max="6" width="10" style="116" customWidth="1"/>
    <col min="7" max="9" width="13.6640625" style="116" customWidth="1"/>
    <col min="10" max="10" width="1.6640625" style="116" customWidth="1"/>
    <col min="11" max="16384" width="9.109375" style="116"/>
  </cols>
  <sheetData>
    <row r="1" spans="1:14" s="44" customFormat="1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4" x14ac:dyDescent="0.3">
      <c r="A3" s="120"/>
      <c r="B3" s="120"/>
      <c r="C3" s="120"/>
      <c r="D3" s="120"/>
      <c r="E3" s="120"/>
      <c r="F3" s="120"/>
      <c r="G3" s="120"/>
      <c r="H3" s="120"/>
      <c r="I3" s="120"/>
    </row>
    <row r="4" spans="1:14" s="44" customFormat="1" x14ac:dyDescent="0.3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4" s="44" customFormat="1" ht="6" customHeight="1" x14ac:dyDescent="0.3">
      <c r="A5" s="54"/>
      <c r="B5" s="54"/>
      <c r="C5" s="54"/>
      <c r="D5" s="54"/>
      <c r="E5" s="106"/>
      <c r="F5" s="108"/>
      <c r="G5" s="108"/>
      <c r="H5" s="105"/>
      <c r="I5" s="109"/>
    </row>
    <row r="6" spans="1:14" s="44" customFormat="1" ht="12.75" customHeight="1" x14ac:dyDescent="0.3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4" s="44" customFormat="1" ht="12.75" customHeight="1" x14ac:dyDescent="0.3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4" x14ac:dyDescent="0.3">
      <c r="A8" s="120"/>
      <c r="B8" s="120"/>
      <c r="C8" s="120"/>
      <c r="D8" s="120"/>
      <c r="E8" s="120"/>
      <c r="F8" s="120"/>
      <c r="G8" s="120"/>
      <c r="H8" s="120"/>
      <c r="I8" s="121"/>
    </row>
    <row r="9" spans="1:14" x14ac:dyDescent="0.3">
      <c r="A9" s="120"/>
      <c r="B9" s="120"/>
      <c r="C9" s="120" t="s">
        <v>76</v>
      </c>
      <c r="D9" s="120"/>
      <c r="E9" s="120"/>
      <c r="F9" s="281" t="s">
        <v>141</v>
      </c>
      <c r="G9" s="281"/>
      <c r="H9" s="281"/>
      <c r="I9" s="281"/>
    </row>
    <row r="10" spans="1:14" x14ac:dyDescent="0.3">
      <c r="A10" s="120"/>
      <c r="B10" s="120"/>
      <c r="C10" s="120" t="s">
        <v>73</v>
      </c>
      <c r="D10" s="120"/>
      <c r="E10" s="120"/>
      <c r="F10" s="122" t="s">
        <v>147</v>
      </c>
      <c r="G10" s="123"/>
      <c r="H10" s="123"/>
      <c r="I10" s="123"/>
      <c r="N10" s="44"/>
    </row>
    <row r="11" spans="1:14" ht="12.75" customHeight="1" x14ac:dyDescent="0.3">
      <c r="A11" s="120"/>
      <c r="B11" s="120"/>
      <c r="C11" s="120"/>
      <c r="D11" s="120"/>
      <c r="E11" s="120"/>
      <c r="F11" s="122"/>
      <c r="G11" s="123"/>
      <c r="H11" s="124"/>
      <c r="I11" s="125"/>
    </row>
    <row r="12" spans="1:14" x14ac:dyDescent="0.3">
      <c r="A12" s="120"/>
      <c r="B12" s="120"/>
      <c r="C12" s="126" t="s">
        <v>7</v>
      </c>
      <c r="D12" s="288" t="s">
        <v>160</v>
      </c>
      <c r="E12" s="288"/>
      <c r="F12" s="288"/>
      <c r="G12" s="288"/>
      <c r="H12" s="288"/>
      <c r="I12" s="288"/>
    </row>
    <row r="13" spans="1:14" x14ac:dyDescent="0.3">
      <c r="A13" s="120"/>
      <c r="B13" s="120"/>
      <c r="C13" s="120"/>
      <c r="D13" s="127"/>
      <c r="E13" s="128"/>
      <c r="F13" s="129"/>
      <c r="G13" s="130" t="s">
        <v>5</v>
      </c>
      <c r="H13" s="131" t="s">
        <v>3</v>
      </c>
      <c r="I13" s="132" t="s">
        <v>4</v>
      </c>
      <c r="J13" s="116" t="s">
        <v>1</v>
      </c>
    </row>
    <row r="14" spans="1:14" x14ac:dyDescent="0.3">
      <c r="A14" s="120"/>
      <c r="B14" s="120"/>
      <c r="C14" s="133"/>
      <c r="D14" s="134"/>
      <c r="E14" s="135"/>
      <c r="F14" s="136"/>
      <c r="G14" s="137" t="s">
        <v>2</v>
      </c>
      <c r="H14" s="138" t="s">
        <v>5</v>
      </c>
      <c r="I14" s="139" t="s">
        <v>5</v>
      </c>
      <c r="J14" s="116" t="s">
        <v>1</v>
      </c>
    </row>
    <row r="15" spans="1:14" x14ac:dyDescent="0.3">
      <c r="A15" s="120"/>
      <c r="B15" s="120"/>
      <c r="C15" s="135"/>
      <c r="D15" s="285"/>
      <c r="E15" s="286"/>
      <c r="F15" s="287"/>
      <c r="G15" s="140" t="s">
        <v>0</v>
      </c>
      <c r="H15" s="141" t="s">
        <v>6</v>
      </c>
      <c r="I15" s="142" t="s">
        <v>6</v>
      </c>
      <c r="J15" s="116" t="s">
        <v>1</v>
      </c>
    </row>
    <row r="16" spans="1:14" x14ac:dyDescent="0.3">
      <c r="A16" s="120"/>
      <c r="B16" s="120"/>
      <c r="C16" s="135"/>
      <c r="D16" s="143" t="s">
        <v>8</v>
      </c>
      <c r="E16" s="144" t="s">
        <v>9</v>
      </c>
      <c r="F16" s="145"/>
      <c r="G16" s="45"/>
      <c r="H16" s="45"/>
      <c r="I16" s="79">
        <f t="shared" ref="I16:I22" si="0">G16+H16</f>
        <v>0</v>
      </c>
      <c r="J16" s="116" t="s">
        <v>1</v>
      </c>
    </row>
    <row r="17" spans="1:10" x14ac:dyDescent="0.3">
      <c r="A17" s="120"/>
      <c r="B17" s="120"/>
      <c r="C17" s="135"/>
      <c r="D17" s="146" t="s">
        <v>10</v>
      </c>
      <c r="E17" s="147" t="s">
        <v>11</v>
      </c>
      <c r="F17" s="148"/>
      <c r="G17" s="46"/>
      <c r="H17" s="46"/>
      <c r="I17" s="82">
        <f t="shared" si="0"/>
        <v>0</v>
      </c>
      <c r="J17" s="116" t="s">
        <v>1</v>
      </c>
    </row>
    <row r="18" spans="1:10" x14ac:dyDescent="0.3">
      <c r="A18" s="120"/>
      <c r="B18" s="120"/>
      <c r="C18" s="135"/>
      <c r="D18" s="146" t="s">
        <v>12</v>
      </c>
      <c r="E18" s="147" t="s">
        <v>13</v>
      </c>
      <c r="F18" s="148"/>
      <c r="G18" s="46"/>
      <c r="H18" s="46"/>
      <c r="I18" s="82">
        <f t="shared" si="0"/>
        <v>0</v>
      </c>
      <c r="J18" s="116" t="s">
        <v>1</v>
      </c>
    </row>
    <row r="19" spans="1:10" x14ac:dyDescent="0.3">
      <c r="A19" s="120"/>
      <c r="B19" s="120"/>
      <c r="C19" s="135"/>
      <c r="D19" s="146" t="s">
        <v>14</v>
      </c>
      <c r="E19" s="147" t="s">
        <v>15</v>
      </c>
      <c r="F19" s="148"/>
      <c r="G19" s="46"/>
      <c r="H19" s="46"/>
      <c r="I19" s="82">
        <f t="shared" si="0"/>
        <v>0</v>
      </c>
      <c r="J19" s="116" t="s">
        <v>1</v>
      </c>
    </row>
    <row r="20" spans="1:10" x14ac:dyDescent="0.3">
      <c r="A20" s="120"/>
      <c r="B20" s="120"/>
      <c r="C20" s="135"/>
      <c r="D20" s="146" t="s">
        <v>16</v>
      </c>
      <c r="E20" s="147" t="s">
        <v>17</v>
      </c>
      <c r="F20" s="148"/>
      <c r="G20" s="46"/>
      <c r="H20" s="46"/>
      <c r="I20" s="82">
        <f t="shared" si="0"/>
        <v>0</v>
      </c>
      <c r="J20" s="116" t="s">
        <v>1</v>
      </c>
    </row>
    <row r="21" spans="1:10" x14ac:dyDescent="0.3">
      <c r="A21" s="120"/>
      <c r="B21" s="120"/>
      <c r="C21" s="135"/>
      <c r="D21" s="146" t="s">
        <v>18</v>
      </c>
      <c r="E21" s="147" t="s">
        <v>19</v>
      </c>
      <c r="F21" s="148"/>
      <c r="G21" s="46"/>
      <c r="H21" s="46"/>
      <c r="I21" s="82">
        <f t="shared" si="0"/>
        <v>0</v>
      </c>
      <c r="J21" s="116" t="s">
        <v>1</v>
      </c>
    </row>
    <row r="22" spans="1:10" x14ac:dyDescent="0.3">
      <c r="A22" s="120"/>
      <c r="B22" s="120"/>
      <c r="C22" s="135"/>
      <c r="D22" s="146" t="s">
        <v>20</v>
      </c>
      <c r="E22" s="147" t="s">
        <v>41</v>
      </c>
      <c r="F22" s="148"/>
      <c r="G22" s="46"/>
      <c r="H22" s="46"/>
      <c r="I22" s="82">
        <f t="shared" si="0"/>
        <v>0</v>
      </c>
    </row>
    <row r="23" spans="1:10" x14ac:dyDescent="0.3">
      <c r="A23" s="120"/>
      <c r="B23" s="120"/>
      <c r="C23" s="135"/>
      <c r="D23" s="149" t="s">
        <v>35</v>
      </c>
      <c r="E23" s="144" t="s">
        <v>21</v>
      </c>
      <c r="F23" s="150"/>
      <c r="G23" s="83">
        <f>SUM(G16:G22)</f>
        <v>0</v>
      </c>
      <c r="H23" s="83">
        <f>SUM(H16:H22)</f>
        <v>0</v>
      </c>
      <c r="I23" s="83">
        <f>SUM(I16:I22)</f>
        <v>0</v>
      </c>
      <c r="J23" s="116" t="s">
        <v>1</v>
      </c>
    </row>
    <row r="24" spans="1:10" x14ac:dyDescent="0.3">
      <c r="A24" s="120"/>
      <c r="B24" s="120"/>
      <c r="C24" s="120"/>
      <c r="D24" s="120"/>
      <c r="E24" s="120"/>
      <c r="F24" s="120"/>
      <c r="G24" s="151"/>
      <c r="H24" s="151"/>
      <c r="I24" s="151"/>
    </row>
    <row r="25" spans="1:10" x14ac:dyDescent="0.3">
      <c r="A25" s="120"/>
      <c r="B25" s="120"/>
      <c r="C25" s="152" t="s">
        <v>26</v>
      </c>
      <c r="D25" s="288" t="s">
        <v>166</v>
      </c>
      <c r="E25" s="288"/>
      <c r="F25" s="288"/>
      <c r="G25" s="288"/>
      <c r="H25" s="288"/>
      <c r="I25" s="288"/>
      <c r="J25" s="116" t="s">
        <v>1</v>
      </c>
    </row>
    <row r="26" spans="1:10" x14ac:dyDescent="0.3">
      <c r="A26" s="120"/>
      <c r="B26" s="120"/>
      <c r="C26" s="120"/>
      <c r="D26" s="127"/>
      <c r="E26" s="128"/>
      <c r="F26" s="128"/>
      <c r="G26" s="129"/>
      <c r="H26" s="153" t="s">
        <v>22</v>
      </c>
      <c r="I26" s="153" t="s">
        <v>23</v>
      </c>
      <c r="J26" s="116" t="s">
        <v>1</v>
      </c>
    </row>
    <row r="27" spans="1:10" x14ac:dyDescent="0.3">
      <c r="A27" s="120"/>
      <c r="B27" s="120"/>
      <c r="C27" s="120"/>
      <c r="D27" s="285"/>
      <c r="E27" s="286"/>
      <c r="F27" s="286"/>
      <c r="G27" s="287"/>
      <c r="H27" s="154" t="s">
        <v>24</v>
      </c>
      <c r="I27" s="154" t="s">
        <v>25</v>
      </c>
      <c r="J27" s="116" t="s">
        <v>1</v>
      </c>
    </row>
    <row r="28" spans="1:10" x14ac:dyDescent="0.3">
      <c r="A28" s="120"/>
      <c r="B28" s="120"/>
      <c r="C28" s="120"/>
      <c r="D28" s="143" t="s">
        <v>8</v>
      </c>
      <c r="E28" s="144" t="s">
        <v>9</v>
      </c>
      <c r="F28" s="144"/>
      <c r="G28" s="155"/>
      <c r="H28" s="89">
        <f t="shared" ref="H28:H31" si="1">H39*30</f>
        <v>0</v>
      </c>
      <c r="I28" s="90">
        <f t="shared" ref="I28:I33" si="2">IF(H28&lt;&gt;0,I16/H28,0)</f>
        <v>0</v>
      </c>
      <c r="J28" s="116" t="s">
        <v>1</v>
      </c>
    </row>
    <row r="29" spans="1:10" x14ac:dyDescent="0.3">
      <c r="A29" s="120"/>
      <c r="B29" s="120"/>
      <c r="C29" s="120"/>
      <c r="D29" s="146" t="s">
        <v>10</v>
      </c>
      <c r="E29" s="147" t="s">
        <v>11</v>
      </c>
      <c r="F29" s="147"/>
      <c r="G29" s="156"/>
      <c r="H29" s="89">
        <f t="shared" si="1"/>
        <v>0</v>
      </c>
      <c r="I29" s="89">
        <f t="shared" si="2"/>
        <v>0</v>
      </c>
      <c r="J29" s="116" t="s">
        <v>1</v>
      </c>
    </row>
    <row r="30" spans="1:10" x14ac:dyDescent="0.3">
      <c r="A30" s="120"/>
      <c r="B30" s="120"/>
      <c r="C30" s="120"/>
      <c r="D30" s="146" t="s">
        <v>12</v>
      </c>
      <c r="E30" s="147" t="s">
        <v>13</v>
      </c>
      <c r="F30" s="147"/>
      <c r="G30" s="156"/>
      <c r="H30" s="89">
        <f t="shared" si="1"/>
        <v>0</v>
      </c>
      <c r="I30" s="89">
        <f t="shared" si="2"/>
        <v>0</v>
      </c>
      <c r="J30" s="116" t="s">
        <v>1</v>
      </c>
    </row>
    <row r="31" spans="1:10" x14ac:dyDescent="0.3">
      <c r="A31" s="120"/>
      <c r="B31" s="120"/>
      <c r="C31" s="120"/>
      <c r="D31" s="146" t="s">
        <v>14</v>
      </c>
      <c r="E31" s="147" t="s">
        <v>15</v>
      </c>
      <c r="F31" s="147"/>
      <c r="G31" s="156"/>
      <c r="H31" s="89">
        <f t="shared" si="1"/>
        <v>0</v>
      </c>
      <c r="I31" s="89">
        <f t="shared" si="2"/>
        <v>0</v>
      </c>
      <c r="J31" s="116" t="s">
        <v>1</v>
      </c>
    </row>
    <row r="32" spans="1:10" x14ac:dyDescent="0.3">
      <c r="A32" s="120"/>
      <c r="B32" s="120"/>
      <c r="C32" s="120"/>
      <c r="D32" s="146" t="s">
        <v>16</v>
      </c>
      <c r="E32" s="147" t="s">
        <v>17</v>
      </c>
      <c r="F32" s="147"/>
      <c r="G32" s="156"/>
      <c r="H32" s="89">
        <f>H43*20</f>
        <v>0</v>
      </c>
      <c r="I32" s="89">
        <f t="shared" si="2"/>
        <v>0</v>
      </c>
      <c r="J32" s="116" t="s">
        <v>1</v>
      </c>
    </row>
    <row r="33" spans="1:10" x14ac:dyDescent="0.3">
      <c r="A33" s="120"/>
      <c r="B33" s="120"/>
      <c r="C33" s="120"/>
      <c r="D33" s="146" t="s">
        <v>18</v>
      </c>
      <c r="E33" s="147" t="s">
        <v>19</v>
      </c>
      <c r="F33" s="147"/>
      <c r="G33" s="156"/>
      <c r="H33" s="89">
        <f>H44*20</f>
        <v>0</v>
      </c>
      <c r="I33" s="89">
        <f t="shared" si="2"/>
        <v>0</v>
      </c>
      <c r="J33" s="116" t="s">
        <v>1</v>
      </c>
    </row>
    <row r="34" spans="1:10" x14ac:dyDescent="0.3">
      <c r="A34" s="120"/>
      <c r="B34" s="120"/>
      <c r="C34" s="120"/>
      <c r="D34" s="143" t="s">
        <v>20</v>
      </c>
      <c r="E34" s="144" t="s">
        <v>21</v>
      </c>
      <c r="F34" s="144"/>
      <c r="G34" s="157"/>
      <c r="H34" s="89">
        <f>SUM(H28:H33)</f>
        <v>0</v>
      </c>
      <c r="I34" s="90">
        <f>IF(H34&lt;&gt;0,I23/H34,0)</f>
        <v>0</v>
      </c>
      <c r="J34" s="116" t="s">
        <v>1</v>
      </c>
    </row>
    <row r="35" spans="1:10" x14ac:dyDescent="0.3">
      <c r="A35" s="120"/>
      <c r="B35" s="120"/>
      <c r="C35" s="120"/>
      <c r="D35" s="120"/>
      <c r="E35" s="120"/>
      <c r="F35" s="120"/>
      <c r="G35" s="151"/>
      <c r="H35" s="84"/>
      <c r="I35" s="84"/>
    </row>
    <row r="36" spans="1:10" x14ac:dyDescent="0.3">
      <c r="A36" s="120"/>
      <c r="B36" s="120"/>
      <c r="C36" s="152" t="s">
        <v>30</v>
      </c>
      <c r="D36" s="289" t="s">
        <v>161</v>
      </c>
      <c r="E36" s="289"/>
      <c r="F36" s="289"/>
      <c r="G36" s="289"/>
      <c r="H36" s="289"/>
      <c r="I36" s="289"/>
    </row>
    <row r="37" spans="1:10" x14ac:dyDescent="0.3">
      <c r="A37" s="120"/>
      <c r="B37" s="120"/>
      <c r="C37" s="152"/>
      <c r="D37" s="292"/>
      <c r="E37" s="293"/>
      <c r="F37" s="293"/>
      <c r="G37" s="294"/>
      <c r="H37" s="158" t="s">
        <v>27</v>
      </c>
      <c r="I37" s="153" t="s">
        <v>23</v>
      </c>
      <c r="J37" s="116" t="s">
        <v>1</v>
      </c>
    </row>
    <row r="38" spans="1:10" x14ac:dyDescent="0.3">
      <c r="A38" s="120"/>
      <c r="B38" s="120"/>
      <c r="C38" s="120"/>
      <c r="D38" s="282"/>
      <c r="E38" s="283"/>
      <c r="F38" s="283"/>
      <c r="G38" s="284"/>
      <c r="H38" s="159" t="s">
        <v>28</v>
      </c>
      <c r="I38" s="154" t="s">
        <v>29</v>
      </c>
      <c r="J38" s="116" t="s">
        <v>1</v>
      </c>
    </row>
    <row r="39" spans="1:10" x14ac:dyDescent="0.3">
      <c r="A39" s="120"/>
      <c r="B39" s="120"/>
      <c r="C39" s="120"/>
      <c r="D39" s="146" t="s">
        <v>8</v>
      </c>
      <c r="E39" s="147" t="s">
        <v>9</v>
      </c>
      <c r="F39" s="160"/>
      <c r="G39" s="161"/>
      <c r="H39" s="117"/>
      <c r="I39" s="90">
        <f t="shared" ref="I39:I44" si="3">IF(H39&lt;&gt;0,I16/H39,0)</f>
        <v>0</v>
      </c>
      <c r="J39" s="116" t="s">
        <v>1</v>
      </c>
    </row>
    <row r="40" spans="1:10" x14ac:dyDescent="0.3">
      <c r="A40" s="120"/>
      <c r="B40" s="120"/>
      <c r="C40" s="120"/>
      <c r="D40" s="146" t="s">
        <v>10</v>
      </c>
      <c r="E40" s="147" t="s">
        <v>11</v>
      </c>
      <c r="F40" s="160"/>
      <c r="G40" s="161"/>
      <c r="H40" s="117"/>
      <c r="I40" s="89">
        <f t="shared" si="3"/>
        <v>0</v>
      </c>
      <c r="J40" s="116" t="s">
        <v>1</v>
      </c>
    </row>
    <row r="41" spans="1:10" x14ac:dyDescent="0.3">
      <c r="A41" s="120"/>
      <c r="B41" s="120"/>
      <c r="C41" s="120"/>
      <c r="D41" s="146" t="s">
        <v>12</v>
      </c>
      <c r="E41" s="147" t="s">
        <v>13</v>
      </c>
      <c r="F41" s="160"/>
      <c r="G41" s="161"/>
      <c r="H41" s="117"/>
      <c r="I41" s="89">
        <f t="shared" si="3"/>
        <v>0</v>
      </c>
      <c r="J41" s="116" t="s">
        <v>1</v>
      </c>
    </row>
    <row r="42" spans="1:10" x14ac:dyDescent="0.3">
      <c r="A42" s="120"/>
      <c r="B42" s="120"/>
      <c r="C42" s="120"/>
      <c r="D42" s="146" t="s">
        <v>14</v>
      </c>
      <c r="E42" s="147" t="s">
        <v>15</v>
      </c>
      <c r="F42" s="160"/>
      <c r="G42" s="161"/>
      <c r="H42" s="117"/>
      <c r="I42" s="89">
        <f t="shared" si="3"/>
        <v>0</v>
      </c>
      <c r="J42" s="116" t="s">
        <v>1</v>
      </c>
    </row>
    <row r="43" spans="1:10" x14ac:dyDescent="0.3">
      <c r="A43" s="120"/>
      <c r="B43" s="120"/>
      <c r="C43" s="120"/>
      <c r="D43" s="146" t="s">
        <v>16</v>
      </c>
      <c r="E43" s="147" t="s">
        <v>17</v>
      </c>
      <c r="F43" s="160"/>
      <c r="G43" s="161"/>
      <c r="H43" s="117"/>
      <c r="I43" s="89">
        <f>IF(H43&lt;&gt;0,I20/H43,0)</f>
        <v>0</v>
      </c>
      <c r="J43" s="116" t="s">
        <v>1</v>
      </c>
    </row>
    <row r="44" spans="1:10" x14ac:dyDescent="0.3">
      <c r="A44" s="120"/>
      <c r="B44" s="120"/>
      <c r="C44" s="120"/>
      <c r="D44" s="146" t="s">
        <v>18</v>
      </c>
      <c r="E44" s="147" t="s">
        <v>19</v>
      </c>
      <c r="F44" s="160"/>
      <c r="G44" s="161"/>
      <c r="H44" s="117"/>
      <c r="I44" s="89">
        <f t="shared" si="3"/>
        <v>0</v>
      </c>
      <c r="J44" s="116" t="s">
        <v>1</v>
      </c>
    </row>
    <row r="45" spans="1:10" x14ac:dyDescent="0.3">
      <c r="A45" s="120"/>
      <c r="B45" s="120"/>
      <c r="C45" s="120"/>
      <c r="D45" s="143" t="s">
        <v>20</v>
      </c>
      <c r="E45" s="144" t="s">
        <v>21</v>
      </c>
      <c r="F45" s="150"/>
      <c r="G45" s="162"/>
      <c r="H45" s="100">
        <f>SUM(H39:H44)</f>
        <v>0</v>
      </c>
      <c r="I45" s="90">
        <f>IF(H45&lt;&gt;0,I23/H45,0)</f>
        <v>0</v>
      </c>
      <c r="J45" s="116" t="s">
        <v>1</v>
      </c>
    </row>
    <row r="46" spans="1:10" x14ac:dyDescent="0.3">
      <c r="A46" s="120"/>
      <c r="B46" s="120"/>
      <c r="C46" s="120"/>
      <c r="D46" s="120"/>
      <c r="E46" s="120"/>
      <c r="F46" s="120"/>
      <c r="G46" s="151"/>
      <c r="H46" s="151"/>
      <c r="I46" s="151"/>
      <c r="J46" s="116" t="s">
        <v>1</v>
      </c>
    </row>
    <row r="47" spans="1:10" x14ac:dyDescent="0.3">
      <c r="A47" s="120"/>
      <c r="B47" s="120"/>
      <c r="C47" s="152" t="s">
        <v>34</v>
      </c>
      <c r="D47" s="290" t="s">
        <v>162</v>
      </c>
      <c r="E47" s="290"/>
      <c r="F47" s="290"/>
      <c r="G47" s="290"/>
      <c r="H47" s="290"/>
      <c r="I47" s="291"/>
      <c r="J47" s="116" t="s">
        <v>1</v>
      </c>
    </row>
    <row r="48" spans="1:10" x14ac:dyDescent="0.3">
      <c r="A48" s="120"/>
      <c r="B48" s="120"/>
      <c r="C48" s="120"/>
      <c r="D48" s="127"/>
      <c r="E48" s="128"/>
      <c r="F48" s="128"/>
      <c r="G48" s="129"/>
      <c r="H48" s="158" t="s">
        <v>32</v>
      </c>
      <c r="I48" s="153" t="s">
        <v>31</v>
      </c>
      <c r="J48" s="116" t="s">
        <v>1</v>
      </c>
    </row>
    <row r="49" spans="1:10" x14ac:dyDescent="0.3">
      <c r="A49" s="120"/>
      <c r="B49" s="120"/>
      <c r="C49" s="120"/>
      <c r="D49" s="282"/>
      <c r="E49" s="283"/>
      <c r="F49" s="283"/>
      <c r="G49" s="284"/>
      <c r="H49" s="159" t="s">
        <v>27</v>
      </c>
      <c r="I49" s="154" t="s">
        <v>33</v>
      </c>
      <c r="J49" s="116" t="s">
        <v>1</v>
      </c>
    </row>
    <row r="50" spans="1:10" x14ac:dyDescent="0.3">
      <c r="A50" s="120"/>
      <c r="B50" s="120"/>
      <c r="C50" s="120"/>
      <c r="D50" s="143" t="s">
        <v>8</v>
      </c>
      <c r="E50" s="144" t="s">
        <v>9</v>
      </c>
      <c r="F50" s="150"/>
      <c r="G50" s="163"/>
      <c r="H50" s="118"/>
      <c r="I50" s="103">
        <f t="shared" ref="I50:I56" si="4">IF(H50&lt;&gt;0,H39/H50,0)</f>
        <v>0</v>
      </c>
      <c r="J50" s="116" t="s">
        <v>1</v>
      </c>
    </row>
    <row r="51" spans="1:10" x14ac:dyDescent="0.3">
      <c r="A51" s="120"/>
      <c r="B51" s="120"/>
      <c r="C51" s="120"/>
      <c r="D51" s="146" t="s">
        <v>10</v>
      </c>
      <c r="E51" s="147" t="s">
        <v>11</v>
      </c>
      <c r="F51" s="160"/>
      <c r="G51" s="161"/>
      <c r="H51" s="119"/>
      <c r="I51" s="89">
        <f t="shared" si="4"/>
        <v>0</v>
      </c>
      <c r="J51" s="116" t="s">
        <v>1</v>
      </c>
    </row>
    <row r="52" spans="1:10" x14ac:dyDescent="0.3">
      <c r="A52" s="120"/>
      <c r="B52" s="120"/>
      <c r="C52" s="120"/>
      <c r="D52" s="146" t="s">
        <v>12</v>
      </c>
      <c r="E52" s="147" t="s">
        <v>13</v>
      </c>
      <c r="F52" s="160"/>
      <c r="G52" s="161"/>
      <c r="H52" s="119"/>
      <c r="I52" s="89">
        <f t="shared" si="4"/>
        <v>0</v>
      </c>
      <c r="J52" s="116" t="s">
        <v>1</v>
      </c>
    </row>
    <row r="53" spans="1:10" x14ac:dyDescent="0.3">
      <c r="A53" s="120"/>
      <c r="B53" s="120"/>
      <c r="C53" s="120"/>
      <c r="D53" s="146" t="s">
        <v>14</v>
      </c>
      <c r="E53" s="147" t="s">
        <v>15</v>
      </c>
      <c r="F53" s="160"/>
      <c r="G53" s="161"/>
      <c r="H53" s="119"/>
      <c r="I53" s="89">
        <f t="shared" si="4"/>
        <v>0</v>
      </c>
      <c r="J53" s="116" t="s">
        <v>1</v>
      </c>
    </row>
    <row r="54" spans="1:10" x14ac:dyDescent="0.3">
      <c r="A54" s="120"/>
      <c r="B54" s="120"/>
      <c r="C54" s="120"/>
      <c r="D54" s="146" t="s">
        <v>16</v>
      </c>
      <c r="E54" s="147" t="s">
        <v>17</v>
      </c>
      <c r="F54" s="160"/>
      <c r="G54" s="161"/>
      <c r="H54" s="119"/>
      <c r="I54" s="89">
        <f t="shared" si="4"/>
        <v>0</v>
      </c>
      <c r="J54" s="116" t="s">
        <v>1</v>
      </c>
    </row>
    <row r="55" spans="1:10" x14ac:dyDescent="0.3">
      <c r="A55" s="120"/>
      <c r="B55" s="120"/>
      <c r="C55" s="120"/>
      <c r="D55" s="146" t="s">
        <v>18</v>
      </c>
      <c r="E55" s="147" t="s">
        <v>19</v>
      </c>
      <c r="F55" s="160"/>
      <c r="G55" s="161"/>
      <c r="H55" s="119"/>
      <c r="I55" s="89">
        <f t="shared" si="4"/>
        <v>0</v>
      </c>
      <c r="J55" s="116" t="s">
        <v>1</v>
      </c>
    </row>
    <row r="56" spans="1:10" x14ac:dyDescent="0.3">
      <c r="A56" s="120"/>
      <c r="B56" s="120"/>
      <c r="C56" s="120"/>
      <c r="D56" s="143" t="s">
        <v>20</v>
      </c>
      <c r="E56" s="144" t="s">
        <v>21</v>
      </c>
      <c r="F56" s="150"/>
      <c r="G56" s="162"/>
      <c r="H56" s="89">
        <f>SUM(H50:H55)</f>
        <v>0</v>
      </c>
      <c r="I56" s="89">
        <f t="shared" si="4"/>
        <v>0</v>
      </c>
      <c r="J56" s="116" t="s">
        <v>1</v>
      </c>
    </row>
    <row r="57" spans="1:10" x14ac:dyDescent="0.3">
      <c r="A57" s="120"/>
      <c r="B57" s="120"/>
      <c r="C57" s="120"/>
      <c r="D57" s="120"/>
      <c r="E57" s="120"/>
      <c r="F57" s="120"/>
      <c r="G57" s="151"/>
      <c r="H57" s="164"/>
      <c r="I57" s="151"/>
      <c r="J57" s="116" t="s">
        <v>1</v>
      </c>
    </row>
    <row r="58" spans="1:10" x14ac:dyDescent="0.3">
      <c r="A58" s="120"/>
      <c r="B58" s="120"/>
      <c r="C58" s="120" t="s">
        <v>42</v>
      </c>
      <c r="D58" s="120"/>
      <c r="E58" s="120"/>
      <c r="F58" s="120"/>
      <c r="G58" s="120"/>
      <c r="H58" s="120"/>
      <c r="I58" s="120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44" customWidth="1"/>
    <col min="3" max="4" width="3.33203125" style="44" customWidth="1"/>
    <col min="5" max="5" width="15.88671875" style="44" customWidth="1"/>
    <col min="6" max="6" width="10" style="44" customWidth="1"/>
    <col min="7" max="9" width="13.6640625" style="44" customWidth="1"/>
    <col min="10" max="10" width="1.6640625" style="44" customWidth="1"/>
    <col min="11" max="16384" width="9.109375" style="44"/>
  </cols>
  <sheetData>
    <row r="1" spans="1:10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3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3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3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3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3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3">
      <c r="A9" s="54"/>
      <c r="B9" s="54"/>
      <c r="C9" s="54" t="s">
        <v>76</v>
      </c>
      <c r="D9" s="54"/>
      <c r="E9" s="54"/>
      <c r="F9" s="271" t="s">
        <v>142</v>
      </c>
      <c r="G9" s="271"/>
      <c r="H9" s="271"/>
      <c r="I9" s="271"/>
    </row>
    <row r="10" spans="1:10" x14ac:dyDescent="0.3">
      <c r="A10" s="54"/>
      <c r="B10" s="54"/>
      <c r="C10" s="54" t="s">
        <v>73</v>
      </c>
      <c r="D10" s="54"/>
      <c r="E10" s="54"/>
      <c r="F10" s="58" t="s">
        <v>143</v>
      </c>
      <c r="G10" s="59"/>
      <c r="H10" s="59" t="s">
        <v>1</v>
      </c>
      <c r="I10" s="59"/>
    </row>
    <row r="11" spans="1:10" x14ac:dyDescent="0.3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3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3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3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3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3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3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3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3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3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3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3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3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3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3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3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3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3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3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3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3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3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3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3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3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3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3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3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3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3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3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3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3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3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3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3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3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3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3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3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3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3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3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3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3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3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3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3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J1" sqref="J1"/>
    </sheetView>
  </sheetViews>
  <sheetFormatPr defaultColWidth="9.109375" defaultRowHeight="13.8" x14ac:dyDescent="0.3"/>
  <cols>
    <col min="1" max="2" width="1.6640625" style="44" customWidth="1"/>
    <col min="3" max="4" width="3.33203125" style="44" customWidth="1"/>
    <col min="5" max="5" width="15.88671875" style="44" customWidth="1"/>
    <col min="6" max="6" width="10" style="44" customWidth="1"/>
    <col min="7" max="9" width="13.6640625" style="44" customWidth="1"/>
    <col min="10" max="10" width="1.6640625" style="44" customWidth="1"/>
    <col min="11" max="16384" width="9.109375" style="44"/>
  </cols>
  <sheetData>
    <row r="1" spans="1:10" ht="39.75" customHeight="1" thickBot="1" x14ac:dyDescent="0.4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6" x14ac:dyDescent="0.3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3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3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3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3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3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3">
      <c r="A9" s="54"/>
      <c r="B9" s="54"/>
      <c r="C9" s="54" t="s">
        <v>76</v>
      </c>
      <c r="D9" s="54"/>
      <c r="E9" s="54"/>
      <c r="F9" s="271" t="s">
        <v>144</v>
      </c>
      <c r="G9" s="271"/>
      <c r="H9" s="271"/>
      <c r="I9" s="271"/>
    </row>
    <row r="10" spans="1:10" x14ac:dyDescent="0.3">
      <c r="A10" s="54"/>
      <c r="B10" s="54"/>
      <c r="C10" s="54" t="s">
        <v>73</v>
      </c>
      <c r="D10" s="54"/>
      <c r="E10" s="54"/>
      <c r="F10" s="58" t="s">
        <v>148</v>
      </c>
      <c r="G10" s="59"/>
      <c r="H10" s="59"/>
      <c r="I10" s="59"/>
    </row>
    <row r="11" spans="1:10" x14ac:dyDescent="0.3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3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3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3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3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3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3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3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3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3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3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3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3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3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3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3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3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3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3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3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3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3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3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3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3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3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3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3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3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3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3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3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3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3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3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3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3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3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3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3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3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3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3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3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3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3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3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3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Instructions</vt:lpstr>
      <vt:lpstr>CIP &amp; Cluster Key</vt:lpstr>
      <vt:lpstr>Form Info</vt:lpstr>
      <vt:lpstr>Check</vt:lpstr>
      <vt:lpstr>Inst Total</vt:lpstr>
      <vt:lpstr>Cluster 1 Total</vt:lpstr>
      <vt:lpstr>Cluster 2 Total</vt:lpstr>
      <vt:lpstr>Cluster 3 Total</vt:lpstr>
      <vt:lpstr>Cluster 4 Total</vt:lpstr>
      <vt:lpstr>Cluster 5 Total</vt:lpstr>
      <vt:lpstr>Cluster 6 Total</vt:lpstr>
      <vt:lpstr>Check!Print_Area</vt:lpstr>
      <vt:lpstr>'CIP &amp; Cluster Key'!Print_Area</vt:lpstr>
      <vt:lpstr>'Cluster 1 Total'!Print_Area</vt:lpstr>
      <vt:lpstr>'Cluster 2 Total'!Print_Area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Loreen Olney</cp:lastModifiedBy>
  <cp:lastPrinted>2015-09-21T15:08:19Z</cp:lastPrinted>
  <dcterms:created xsi:type="dcterms:W3CDTF">2002-08-13T20:47:30Z</dcterms:created>
  <dcterms:modified xsi:type="dcterms:W3CDTF">2015-09-28T16:50:54Z</dcterms:modified>
</cp:coreProperties>
</file>